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5" windowWidth="15600" windowHeight="7740"/>
  </bookViews>
  <sheets>
    <sheet name="Hoja 1" sheetId="1" r:id="rId1"/>
  </sheets>
  <definedNames>
    <definedName name="_xlnm.Print_Area" localSheetId="0">'Hoja 1'!$B$1:$E$55</definedName>
  </definedNames>
  <calcPr calcId="162913"/>
</workbook>
</file>

<file path=xl/calcChain.xml><?xml version="1.0" encoding="utf-8"?>
<calcChain xmlns="http://schemas.openxmlformats.org/spreadsheetml/2006/main">
  <c r="Q38" i="1" l="1"/>
  <c r="M38" i="1" l="1"/>
</calcChain>
</file>

<file path=xl/sharedStrings.xml><?xml version="1.0" encoding="utf-8"?>
<sst xmlns="http://schemas.openxmlformats.org/spreadsheetml/2006/main" count="37" uniqueCount="26">
  <si>
    <t>Actividad económica</t>
  </si>
  <si>
    <t>Año</t>
  </si>
  <si>
    <t xml:space="preserve">Total </t>
  </si>
  <si>
    <t>Agricultura, ganadería, caza y silvicultura</t>
  </si>
  <si>
    <t>Pesca</t>
  </si>
  <si>
    <t>Explotación de minas y canteras</t>
  </si>
  <si>
    <t>Industria manufacturera</t>
  </si>
  <si>
    <t>Electricidad, gas y agua</t>
  </si>
  <si>
    <t>Construcción</t>
  </si>
  <si>
    <t>Comercio al por mayor y menor</t>
  </si>
  <si>
    <t>Servicios</t>
  </si>
  <si>
    <t>Personas físicas en relación de dependencia laboral</t>
  </si>
  <si>
    <t>No identificada</t>
  </si>
  <si>
    <t xml:space="preserve">              a datos del Banco Central de la República Argentina (B.C.R.A).</t>
  </si>
  <si>
    <t>Préstamos</t>
  </si>
  <si>
    <t>Agricultura, ganadería, caza y silvicultura y pesca</t>
  </si>
  <si>
    <t>Saldos de préstamos bancarios de residentes del pais por año según actividad económica</t>
  </si>
  <si>
    <r>
      <t xml:space="preserve">Total </t>
    </r>
    <r>
      <rPr>
        <b/>
        <vertAlign val="superscript"/>
        <sz val="9"/>
        <color theme="0"/>
        <rFont val="Arial"/>
        <family val="2"/>
      </rPr>
      <t>(1)</t>
    </r>
  </si>
  <si>
    <t>Gráfico          Saldos de préstamos bancarios de residentes del país por año según actividad económica</t>
  </si>
  <si>
    <r>
      <rPr>
        <b/>
        <sz val="8"/>
        <color theme="5"/>
        <rFont val="Arial"/>
        <family val="2"/>
      </rPr>
      <t>Nota:</t>
    </r>
    <r>
      <rPr>
        <sz val="8"/>
        <color indexed="8"/>
        <rFont val="Arial"/>
        <family val="2"/>
      </rPr>
      <t xml:space="preserve"> Datos provisorios. Saldos al 31 de diciembre de cada año. </t>
    </r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</si>
  <si>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color indexed="8"/>
        <rFont val="Arial"/>
        <family val="2"/>
      </rPr>
      <t>Dirección Provincial de Estadística y Censos de la provincia del Neuquén, elaborado en base</t>
    </r>
  </si>
  <si>
    <r>
      <rPr>
        <b/>
        <sz val="8"/>
        <color theme="5"/>
        <rFont val="Arial"/>
        <family val="2"/>
      </rPr>
      <t>Nota:</t>
    </r>
    <r>
      <rPr>
        <sz val="8"/>
        <color theme="5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Datos provisorios. Saldos al 31 de diciembre de cada año. </t>
    </r>
  </si>
  <si>
    <t>Años 2018/2022</t>
  </si>
  <si>
    <t xml:space="preserve">                       Años 2018 y 2022</t>
  </si>
  <si>
    <t>Provincia del Neuquén</t>
  </si>
  <si>
    <t xml:space="preserve">                      Provincia del Neuquén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</si>
</sst>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_ ;_ @_ 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10"/>
      <color theme="5"/>
      <name val="Comfortaa"/>
      <scheme val="major"/>
    </font>
    <font>
      <sz val="10"/>
      <color theme="5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  <font>
      <b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54">
    <xf numFmtId="0" fontId="0" fillId="0" borderId="0" xfId="0"/>
    <xf numFmtId="0" fontId="0" fillId="2" borderId="0" xfId="0" applyFill="1"/>
    <xf numFmtId="0" fontId="3" fillId="2" borderId="6" xfId="0" applyFont="1" applyFill="1" applyBorder="1" applyAlignment="1"/>
    <xf numFmtId="0" fontId="0" fillId="2" borderId="6" xfId="0" applyFill="1" applyBorder="1"/>
    <xf numFmtId="0" fontId="3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 applyAlignment="1"/>
    <xf numFmtId="3" fontId="3" fillId="2" borderId="0" xfId="0" applyNumberFormat="1" applyFont="1" applyFill="1" applyBorder="1" applyAlignment="1"/>
    <xf numFmtId="0" fontId="3" fillId="2" borderId="7" xfId="0" applyFont="1" applyFill="1" applyBorder="1" applyAlignment="1"/>
    <xf numFmtId="3" fontId="0" fillId="2" borderId="7" xfId="0" applyNumberFormat="1" applyFill="1" applyBorder="1"/>
    <xf numFmtId="0" fontId="0" fillId="2" borderId="7" xfId="0" applyFill="1" applyBorder="1"/>
    <xf numFmtId="0" fontId="5" fillId="2" borderId="0" xfId="1" applyFont="1" applyFill="1" applyBorder="1"/>
    <xf numFmtId="0" fontId="5" fillId="2" borderId="0" xfId="1" applyFont="1" applyFill="1"/>
    <xf numFmtId="0" fontId="3" fillId="2" borderId="0" xfId="0" applyFont="1" applyFill="1"/>
    <xf numFmtId="0" fontId="4" fillId="2" borderId="0" xfId="1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Border="1"/>
    <xf numFmtId="0" fontId="8" fillId="2" borderId="0" xfId="0" applyFont="1" applyFill="1" applyBorder="1"/>
    <xf numFmtId="0" fontId="10" fillId="2" borderId="0" xfId="0" applyFont="1" applyFill="1" applyBorder="1" applyAlignment="1"/>
    <xf numFmtId="0" fontId="9" fillId="2" borderId="0" xfId="0" applyFont="1" applyFill="1" applyBorder="1" applyAlignment="1"/>
    <xf numFmtId="3" fontId="2" fillId="2" borderId="0" xfId="0" applyNumberFormat="1" applyFont="1" applyFill="1" applyBorder="1" applyAlignment="1">
      <alignment horizontal="right" indent="1"/>
    </xf>
    <xf numFmtId="0" fontId="4" fillId="2" borderId="0" xfId="0" applyFont="1" applyFill="1" applyBorder="1" applyAlignment="1">
      <alignment horizontal="right" indent="1"/>
    </xf>
    <xf numFmtId="0" fontId="0" fillId="2" borderId="0" xfId="0" applyFill="1" applyBorder="1" applyAlignment="1">
      <alignment horizontal="right" indent="1"/>
    </xf>
    <xf numFmtId="3" fontId="4" fillId="2" borderId="0" xfId="0" applyNumberFormat="1" applyFont="1" applyFill="1" applyBorder="1" applyAlignment="1">
      <alignment horizontal="right" indent="1"/>
    </xf>
    <xf numFmtId="0" fontId="7" fillId="2" borderId="0" xfId="0" applyFont="1" applyFill="1"/>
    <xf numFmtId="0" fontId="7" fillId="2" borderId="0" xfId="0" applyFont="1" applyFill="1" applyBorder="1"/>
    <xf numFmtId="0" fontId="12" fillId="2" borderId="0" xfId="0" applyFont="1" applyFill="1" applyAlignment="1">
      <alignment vertical="top"/>
    </xf>
    <xf numFmtId="0" fontId="13" fillId="2" borderId="0" xfId="0" applyFont="1" applyFill="1"/>
    <xf numFmtId="0" fontId="8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3" fontId="10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/>
    <xf numFmtId="0" fontId="8" fillId="0" borderId="0" xfId="0" applyFont="1"/>
    <xf numFmtId="3" fontId="10" fillId="2" borderId="0" xfId="0" applyNumberFormat="1" applyFont="1" applyFill="1" applyBorder="1"/>
    <xf numFmtId="3" fontId="8" fillId="2" borderId="0" xfId="0" applyNumberFormat="1" applyFont="1" applyFill="1" applyBorder="1"/>
    <xf numFmtId="3" fontId="8" fillId="2" borderId="0" xfId="0" applyNumberFormat="1" applyFont="1" applyFill="1"/>
    <xf numFmtId="0" fontId="9" fillId="3" borderId="5" xfId="0" applyFont="1" applyFill="1" applyBorder="1" applyAlignment="1">
      <alignment horizontal="right" vertical="center" wrapText="1" indent="2"/>
    </xf>
    <xf numFmtId="0" fontId="9" fillId="3" borderId="1" xfId="0" applyFont="1" applyFill="1" applyBorder="1" applyAlignment="1">
      <alignment horizontal="right" vertical="center" wrapText="1" indent="2"/>
    </xf>
    <xf numFmtId="0" fontId="16" fillId="2" borderId="0" xfId="0" applyFont="1" applyFill="1" applyAlignment="1">
      <alignment horizontal="left" vertical="top"/>
    </xf>
    <xf numFmtId="0" fontId="10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 applyProtection="1">
      <alignment horizontal="center" vertical="center"/>
      <protection locked="0"/>
    </xf>
    <xf numFmtId="164" fontId="9" fillId="3" borderId="2" xfId="0" applyNumberFormat="1" applyFont="1" applyFill="1" applyBorder="1" applyAlignment="1" applyProtection="1">
      <alignment horizontal="center" vertical="center"/>
      <protection locked="0"/>
    </xf>
    <xf numFmtId="164" fontId="9" fillId="3" borderId="3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3" fontId="9" fillId="2" borderId="0" xfId="0" applyNumberFormat="1" applyFont="1" applyFill="1" applyBorder="1" applyAlignment="1">
      <alignment horizontal="right" indent="1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/>
            </a:pPr>
            <a:r>
              <a:rPr lang="es-AR" sz="800" b="1"/>
              <a:t>Año 2018</a:t>
            </a:r>
          </a:p>
        </c:rich>
      </c:tx>
      <c:layout>
        <c:manualLayout>
          <c:xMode val="edge"/>
          <c:yMode val="edge"/>
          <c:x val="0.40485211085322353"/>
          <c:y val="2.4195995673451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17734620022236"/>
          <c:y val="0.27616664921957396"/>
          <c:w val="0.51091431745656168"/>
          <c:h val="0.52917924818448792"/>
        </c:manualLayout>
      </c:layout>
      <c:pieChart>
        <c:varyColors val="1"/>
        <c:ser>
          <c:idx val="0"/>
          <c:order val="0"/>
          <c:tx>
            <c:strRef>
              <c:f>'Hoja 1'!$M$32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D4-4C8F-A7DE-1D8D52BE38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D4-4C8F-A7DE-1D8D52BE387D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1D4-4C8F-A7DE-1D8D52BE387D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1D4-4C8F-A7DE-1D8D52BE387D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1D4-4C8F-A7DE-1D8D52BE387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1D4-4C8F-A7DE-1D8D52BE387D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1D4-4C8F-A7DE-1D8D52BE387D}"/>
              </c:ext>
            </c:extLst>
          </c:dPt>
          <c:dLbls>
            <c:dLbl>
              <c:idx val="0"/>
              <c:layout>
                <c:manualLayout>
                  <c:x val="0.14378698858438366"/>
                  <c:y val="-0.133601180018561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D4-4C8F-A7DE-1D8D52BE387D}"/>
                </c:ext>
              </c:extLst>
            </c:dLbl>
            <c:dLbl>
              <c:idx val="1"/>
              <c:layout>
                <c:manualLayout>
                  <c:x val="0.14269559601290449"/>
                  <c:y val="-9.5540009159047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D4-4C8F-A7DE-1D8D52BE387D}"/>
                </c:ext>
              </c:extLst>
            </c:dLbl>
            <c:dLbl>
              <c:idx val="2"/>
              <c:layout>
                <c:manualLayout>
                  <c:x val="0.19682431794874986"/>
                  <c:y val="4.05313815680575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1D4-4C8F-A7DE-1D8D52BE387D}"/>
                </c:ext>
              </c:extLst>
            </c:dLbl>
            <c:dLbl>
              <c:idx val="3"/>
              <c:layout>
                <c:manualLayout>
                  <c:x val="-3.3815339374351286E-2"/>
                  <c:y val="7.19001567002814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1D4-4C8F-A7DE-1D8D52BE387D}"/>
                </c:ext>
              </c:extLst>
            </c:dLbl>
            <c:dLbl>
              <c:idx val="4"/>
              <c:layout>
                <c:manualLayout>
                  <c:x val="-4.381941441735699E-2"/>
                  <c:y val="7.9525001292346542E-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1D4-4C8F-A7DE-1D8D52BE387D}"/>
                </c:ext>
              </c:extLst>
            </c:dLbl>
            <c:dLbl>
              <c:idx val="5"/>
              <c:layout>
                <c:manualLayout>
                  <c:x val="-5.9075703574748117E-2"/>
                  <c:y val="-9.92387928126634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1D4-4C8F-A7DE-1D8D52BE387D}"/>
                </c:ext>
              </c:extLst>
            </c:dLbl>
            <c:dLbl>
              <c:idx val="6"/>
              <c:layout>
                <c:manualLayout>
                  <c:x val="-0.20475611071458139"/>
                  <c:y val="-6.22615056813955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1D4-4C8F-A7DE-1D8D52BE387D}"/>
                </c:ext>
              </c:extLst>
            </c:dLbl>
            <c:dLbl>
              <c:idx val="7"/>
              <c:layout>
                <c:manualLayout>
                  <c:x val="-5.1634587343248758E-2"/>
                  <c:y val="-0.300361481760887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D4-4C8F-A7DE-1D8D52BE387D}"/>
                </c:ext>
              </c:extLst>
            </c:dLbl>
            <c:numFmt formatCode="0.0%" sourceLinked="0"/>
            <c:spPr>
              <a:scene3d>
                <a:camera prst="orthographicFront"/>
                <a:lightRig rig="threePt" dir="t"/>
              </a:scene3d>
              <a:sp3d>
                <a:bevelT w="6350"/>
              </a:sp3d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'Hoja 1'!$G$38:$G$44</c:f>
              <c:strCache>
                <c:ptCount val="7"/>
                <c:pt idx="0">
                  <c:v>Agricultura, ganadería, caza y silvicultura y pesca</c:v>
                </c:pt>
                <c:pt idx="1">
                  <c:v>Explotación de minas y canteras</c:v>
                </c:pt>
                <c:pt idx="2">
                  <c:v>Industria manufacturera</c:v>
                </c:pt>
                <c:pt idx="3">
                  <c:v>Electricidad, gas y agua</c:v>
                </c:pt>
                <c:pt idx="4">
                  <c:v>Construcción</c:v>
                </c:pt>
                <c:pt idx="5">
                  <c:v>Comercio al por mayor y menor</c:v>
                </c:pt>
                <c:pt idx="6">
                  <c:v>Servicios</c:v>
                </c:pt>
              </c:strCache>
            </c:strRef>
          </c:cat>
          <c:val>
            <c:numRef>
              <c:f>'Hoja 1'!$M$38:$M$44</c:f>
              <c:numCache>
                <c:formatCode>#,##0</c:formatCode>
                <c:ptCount val="7"/>
                <c:pt idx="0">
                  <c:v>315918</c:v>
                </c:pt>
                <c:pt idx="1">
                  <c:v>4517749</c:v>
                </c:pt>
                <c:pt idx="2">
                  <c:v>1463364</c:v>
                </c:pt>
                <c:pt idx="3">
                  <c:v>861494</c:v>
                </c:pt>
                <c:pt idx="4">
                  <c:v>1463019</c:v>
                </c:pt>
                <c:pt idx="5">
                  <c:v>1725746</c:v>
                </c:pt>
                <c:pt idx="6">
                  <c:v>5122272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1D4-4C8F-A7DE-1D8D52BE3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 cap="flat">
      <a:solidFill>
        <a:schemeClr val="accent2"/>
      </a:solidFill>
      <a:miter lim="800000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/>
            </a:pPr>
            <a:r>
              <a:rPr lang="es-AR" sz="800" b="1"/>
              <a:t>Año 2022</a:t>
            </a:r>
          </a:p>
        </c:rich>
      </c:tx>
      <c:layout>
        <c:manualLayout>
          <c:xMode val="edge"/>
          <c:yMode val="edge"/>
          <c:x val="0.43244220070577305"/>
          <c:y val="3.59378852859530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435621698182868"/>
          <c:y val="0.26124335805073967"/>
          <c:w val="0.52945365205308415"/>
          <c:h val="0.54228255067352482"/>
        </c:manualLayout>
      </c:layout>
      <c:pieChart>
        <c:varyColors val="1"/>
        <c:ser>
          <c:idx val="0"/>
          <c:order val="0"/>
          <c:tx>
            <c:strRef>
              <c:f>'Hoja 1'!$Q$32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24-4020-8003-90FD63C109C7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24-4020-8003-90FD63C109C7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824-4020-8003-90FD63C109C7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824-4020-8003-90FD63C109C7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824-4020-8003-90FD63C109C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824-4020-8003-90FD63C109C7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824-4020-8003-90FD63C109C7}"/>
              </c:ext>
            </c:extLst>
          </c:dPt>
          <c:dLbls>
            <c:dLbl>
              <c:idx val="0"/>
              <c:layout>
                <c:manualLayout>
                  <c:x val="6.4633787784199606E-2"/>
                  <c:y val="-1.96126747684169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24-4020-8003-90FD63C109C7}"/>
                </c:ext>
              </c:extLst>
            </c:dLbl>
            <c:dLbl>
              <c:idx val="1"/>
              <c:layout>
                <c:manualLayout>
                  <c:x val="2.0968107886769907E-2"/>
                  <c:y val="3.2308454310016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24-4020-8003-90FD63C109C7}"/>
                </c:ext>
              </c:extLst>
            </c:dLbl>
            <c:dLbl>
              <c:idx val="2"/>
              <c:layout>
                <c:manualLayout>
                  <c:x val="6.0430285089044175E-2"/>
                  <c:y val="4.0215677544140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24-4020-8003-90FD63C109C7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24-4020-8003-90FD63C109C7}"/>
                </c:ext>
              </c:extLst>
            </c:dLbl>
            <c:dLbl>
              <c:idx val="4"/>
              <c:layout>
                <c:manualLayout>
                  <c:x val="-0.12942868074994462"/>
                  <c:y val="3.1075838334246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824-4020-8003-90FD63C109C7}"/>
                </c:ext>
              </c:extLst>
            </c:dLbl>
            <c:dLbl>
              <c:idx val="5"/>
              <c:layout>
                <c:manualLayout>
                  <c:x val="-6.1445516241416115E-2"/>
                  <c:y val="-6.02265736273534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824-4020-8003-90FD63C109C7}"/>
                </c:ext>
              </c:extLst>
            </c:dLbl>
            <c:dLbl>
              <c:idx val="6"/>
              <c:layout>
                <c:manualLayout>
                  <c:x val="-0.19253277483537065"/>
                  <c:y val="-1.91924522760081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824-4020-8003-90FD63C109C7}"/>
                </c:ext>
              </c:extLst>
            </c:dLbl>
            <c:dLbl>
              <c:idx val="7"/>
              <c:layout>
                <c:manualLayout>
                  <c:x val="3.1306785576534123E-2"/>
                  <c:y val="0.340072040544481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824-4020-8003-90FD63C109C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'Hoja 1'!$G$38:$G$44</c:f>
              <c:strCache>
                <c:ptCount val="7"/>
                <c:pt idx="0">
                  <c:v>Agricultura, ganadería, caza y silvicultura y pesca</c:v>
                </c:pt>
                <c:pt idx="1">
                  <c:v>Explotación de minas y canteras</c:v>
                </c:pt>
                <c:pt idx="2">
                  <c:v>Industria manufacturera</c:v>
                </c:pt>
                <c:pt idx="3">
                  <c:v>Electricidad, gas y agua</c:v>
                </c:pt>
                <c:pt idx="4">
                  <c:v>Construcción</c:v>
                </c:pt>
                <c:pt idx="5">
                  <c:v>Comercio al por mayor y menor</c:v>
                </c:pt>
                <c:pt idx="6">
                  <c:v>Servicios</c:v>
                </c:pt>
              </c:strCache>
            </c:strRef>
          </c:cat>
          <c:val>
            <c:numRef>
              <c:f>'Hoja 1'!$Q$38:$Q$44</c:f>
              <c:numCache>
                <c:formatCode>#,##0</c:formatCode>
                <c:ptCount val="7"/>
                <c:pt idx="0">
                  <c:v>1480760</c:v>
                </c:pt>
                <c:pt idx="1">
                  <c:v>7563250</c:v>
                </c:pt>
                <c:pt idx="2">
                  <c:v>3313237</c:v>
                </c:pt>
                <c:pt idx="3">
                  <c:v>195839</c:v>
                </c:pt>
                <c:pt idx="4">
                  <c:v>5520974</c:v>
                </c:pt>
                <c:pt idx="5">
                  <c:v>10045105</c:v>
                </c:pt>
                <c:pt idx="6">
                  <c:v>14326945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824-4020-8003-90FD63C10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2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ysClr val="window" lastClr="FFFFFF">
        <a:alpha val="96000"/>
      </a:sysClr>
    </a:solidFill>
    <a:ln cap="flat">
      <a:solidFill>
        <a:schemeClr val="accent2"/>
      </a:solidFill>
      <a:round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47622</xdr:colOff>
      <xdr:row>29</xdr:row>
      <xdr:rowOff>113108</xdr:rowOff>
    </xdr:from>
    <xdr:to>
      <xdr:col>3</xdr:col>
      <xdr:colOff>628650</xdr:colOff>
      <xdr:row>53</xdr:row>
      <xdr:rowOff>19050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676275</xdr:colOff>
      <xdr:row>29</xdr:row>
      <xdr:rowOff>114300</xdr:rowOff>
    </xdr:from>
    <xdr:to>
      <xdr:col>8</xdr:col>
      <xdr:colOff>676274</xdr:colOff>
      <xdr:row>53</xdr:row>
      <xdr:rowOff>19051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148"/>
  <sheetViews>
    <sheetView showGridLines="0" tabSelected="1" zoomScaleNormal="100" workbookViewId="0">
      <selection activeCell="B1" sqref="B1"/>
    </sheetView>
  </sheetViews>
  <sheetFormatPr baseColWidth="10" defaultColWidth="11.42578125" defaultRowHeight="12.75" x14ac:dyDescent="0.2"/>
  <cols>
    <col min="1" max="1" width="9.5703125" customWidth="1"/>
    <col min="2" max="2" width="38.28515625" customWidth="1"/>
    <col min="3" max="3" width="10.85546875" customWidth="1"/>
    <col min="4" max="4" width="11.5703125" customWidth="1"/>
    <col min="5" max="5" width="11.140625" customWidth="1"/>
    <col min="7" max="7" width="12.42578125" customWidth="1"/>
  </cols>
  <sheetData>
    <row r="1" spans="1:20" ht="2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25" customHeight="1" x14ac:dyDescent="0.2">
      <c r="A2" s="1"/>
      <c r="B2" s="42" t="s">
        <v>16</v>
      </c>
      <c r="C2" s="26"/>
      <c r="D2" s="26"/>
      <c r="E2" s="26"/>
      <c r="F2" s="27"/>
      <c r="G2" s="2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customHeight="1" x14ac:dyDescent="0.2">
      <c r="A3" s="1"/>
      <c r="B3" s="42" t="s">
        <v>24</v>
      </c>
      <c r="C3" s="26"/>
      <c r="D3" s="26"/>
      <c r="E3" s="26"/>
      <c r="F3" s="27"/>
      <c r="G3" s="2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9.5" x14ac:dyDescent="0.2">
      <c r="A4" s="1"/>
      <c r="B4" s="42" t="s">
        <v>22</v>
      </c>
      <c r="C4" s="26"/>
      <c r="D4" s="26"/>
      <c r="E4" s="26"/>
      <c r="F4" s="27"/>
      <c r="G4" s="2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" customHeight="1" x14ac:dyDescent="0.2">
      <c r="A5" s="1"/>
      <c r="B5" s="45" t="s">
        <v>0</v>
      </c>
      <c r="C5" s="50" t="s">
        <v>1</v>
      </c>
      <c r="D5" s="51"/>
      <c r="E5" s="51"/>
      <c r="F5" s="51"/>
      <c r="G5" s="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" customHeight="1" x14ac:dyDescent="0.2">
      <c r="A6" s="1"/>
      <c r="B6" s="46"/>
      <c r="C6" s="40">
        <v>2018</v>
      </c>
      <c r="D6" s="40">
        <v>2019</v>
      </c>
      <c r="E6" s="40">
        <v>2020</v>
      </c>
      <c r="F6" s="41">
        <v>2021</v>
      </c>
      <c r="G6" s="41">
        <v>2022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6" customHeight="1" x14ac:dyDescent="0.2">
      <c r="A7" s="1"/>
      <c r="B7" s="2"/>
      <c r="C7" s="47"/>
      <c r="D7" s="47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.75" customHeight="1" x14ac:dyDescent="0.2">
      <c r="A8" s="1"/>
      <c r="B8" s="6" t="s">
        <v>2</v>
      </c>
      <c r="C8" s="20">
        <v>34426042</v>
      </c>
      <c r="D8" s="20">
        <v>49622990</v>
      </c>
      <c r="E8" s="20">
        <v>50804677</v>
      </c>
      <c r="F8" s="20">
        <v>69327163</v>
      </c>
      <c r="G8" s="20">
        <v>109648046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ht="7.5" customHeight="1" x14ac:dyDescent="0.2">
      <c r="A9" s="1"/>
      <c r="B9" s="4"/>
      <c r="C9" s="21"/>
      <c r="D9" s="22"/>
      <c r="E9" s="22"/>
      <c r="F9" s="22"/>
      <c r="G9" s="2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ht="12.75" customHeight="1" x14ac:dyDescent="0.2">
      <c r="A10" s="1"/>
      <c r="B10" s="4" t="s">
        <v>3</v>
      </c>
      <c r="C10" s="23">
        <v>315349</v>
      </c>
      <c r="D10" s="23">
        <v>412441</v>
      </c>
      <c r="E10" s="23">
        <v>428101</v>
      </c>
      <c r="F10" s="23">
        <v>1020943</v>
      </c>
      <c r="G10" s="23">
        <v>1478013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0" ht="12.75" customHeight="1" x14ac:dyDescent="0.2">
      <c r="A11" s="1"/>
      <c r="B11" s="4" t="s">
        <v>4</v>
      </c>
      <c r="C11" s="23">
        <v>569</v>
      </c>
      <c r="D11" s="23">
        <v>608</v>
      </c>
      <c r="E11" s="23">
        <v>662</v>
      </c>
      <c r="F11" s="23">
        <v>665</v>
      </c>
      <c r="G11" s="23">
        <v>2747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0" ht="12.75" customHeight="1" x14ac:dyDescent="0.2">
      <c r="A12" s="1"/>
      <c r="B12" s="4" t="s">
        <v>5</v>
      </c>
      <c r="C12" s="23">
        <v>4517749</v>
      </c>
      <c r="D12" s="23">
        <v>13960148</v>
      </c>
      <c r="E12" s="23">
        <v>9431225</v>
      </c>
      <c r="F12" s="23">
        <v>7148433</v>
      </c>
      <c r="G12" s="23">
        <v>7563250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0" ht="12.75" customHeight="1" x14ac:dyDescent="0.2">
      <c r="A13" s="1"/>
      <c r="B13" s="4" t="s">
        <v>6</v>
      </c>
      <c r="C13" s="23">
        <v>1463364</v>
      </c>
      <c r="D13" s="23">
        <v>1851415</v>
      </c>
      <c r="E13" s="23">
        <v>1380232</v>
      </c>
      <c r="F13" s="23">
        <v>1939664</v>
      </c>
      <c r="G13" s="23">
        <v>3313237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0" ht="12.75" customHeight="1" x14ac:dyDescent="0.2">
      <c r="A14" s="1"/>
      <c r="B14" s="4" t="s">
        <v>7</v>
      </c>
      <c r="C14" s="23">
        <v>861494</v>
      </c>
      <c r="D14" s="23">
        <v>107920</v>
      </c>
      <c r="E14" s="23">
        <v>89666</v>
      </c>
      <c r="F14" s="23">
        <v>251554</v>
      </c>
      <c r="G14" s="23">
        <v>195839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0" ht="12.75" customHeight="1" x14ac:dyDescent="0.2">
      <c r="A15" s="1"/>
      <c r="B15" s="4" t="s">
        <v>8</v>
      </c>
      <c r="C15" s="23">
        <v>1463019</v>
      </c>
      <c r="D15" s="23">
        <v>1142374</v>
      </c>
      <c r="E15" s="23">
        <v>1495554</v>
      </c>
      <c r="F15" s="23">
        <v>2383072</v>
      </c>
      <c r="G15" s="23">
        <v>5520974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0" ht="12.75" customHeight="1" x14ac:dyDescent="0.2">
      <c r="A16" s="1"/>
      <c r="B16" s="4" t="s">
        <v>9</v>
      </c>
      <c r="C16" s="23">
        <v>1725746</v>
      </c>
      <c r="D16" s="23">
        <v>1797989</v>
      </c>
      <c r="E16" s="23">
        <v>3719483</v>
      </c>
      <c r="F16" s="23">
        <v>5405157</v>
      </c>
      <c r="G16" s="23">
        <v>10045105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0" ht="12.75" customHeight="1" x14ac:dyDescent="0.2">
      <c r="A17" s="1"/>
      <c r="B17" s="4" t="s">
        <v>10</v>
      </c>
      <c r="C17" s="23">
        <v>5122272</v>
      </c>
      <c r="D17" s="23">
        <v>6376422</v>
      </c>
      <c r="E17" s="23">
        <v>5885644</v>
      </c>
      <c r="F17" s="23">
        <v>8024634</v>
      </c>
      <c r="G17" s="23">
        <v>14326945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0" ht="12.75" customHeight="1" x14ac:dyDescent="0.2">
      <c r="A18" s="1"/>
      <c r="B18" s="4"/>
      <c r="C18" s="2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0" ht="12.75" customHeight="1" x14ac:dyDescent="0.2">
      <c r="A19" s="1"/>
      <c r="B19" s="4" t="s">
        <v>11</v>
      </c>
      <c r="C19" s="23">
        <v>16559899</v>
      </c>
      <c r="D19" s="23">
        <v>20403396</v>
      </c>
      <c r="E19" s="23">
        <v>24847359</v>
      </c>
      <c r="F19" s="23">
        <v>36293888</v>
      </c>
      <c r="G19" s="23">
        <v>57610819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0" ht="12.75" customHeight="1" x14ac:dyDescent="0.2">
      <c r="A20" s="1"/>
      <c r="B20" s="4" t="s">
        <v>12</v>
      </c>
      <c r="C20" s="23">
        <v>2396581</v>
      </c>
      <c r="D20" s="23">
        <v>3570277</v>
      </c>
      <c r="E20" s="23">
        <v>3526751</v>
      </c>
      <c r="F20" s="23">
        <v>6859152</v>
      </c>
      <c r="G20" s="23">
        <v>9591117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0" ht="12.75" customHeight="1" x14ac:dyDescent="0.2">
      <c r="A21" s="1"/>
      <c r="B21" s="8"/>
      <c r="C21" s="9"/>
      <c r="D21" s="9"/>
      <c r="E21" s="10"/>
      <c r="F21" s="10"/>
      <c r="G21" s="1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2.75" customHeight="1" x14ac:dyDescent="0.2">
      <c r="A22" s="1"/>
      <c r="B22" s="11" t="s">
        <v>19</v>
      </c>
      <c r="C22" s="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2.75" customHeight="1" x14ac:dyDescent="0.2">
      <c r="A23" s="1"/>
      <c r="B23" s="12" t="s">
        <v>20</v>
      </c>
      <c r="C23" s="1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.75" customHeight="1" x14ac:dyDescent="0.2">
      <c r="A24" s="1"/>
      <c r="B24" s="14" t="s">
        <v>13</v>
      </c>
      <c r="C24" s="1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2.75" customHeight="1" x14ac:dyDescent="0.2">
      <c r="A25" s="1"/>
      <c r="B25" s="1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2.75" customHeight="1" x14ac:dyDescent="0.2">
      <c r="A27" s="1"/>
      <c r="B27" s="42" t="s">
        <v>18</v>
      </c>
      <c r="C27" s="26"/>
      <c r="D27" s="26"/>
      <c r="E27" s="27"/>
      <c r="F27" s="27"/>
      <c r="G27" s="27"/>
      <c r="H27" s="2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.75" customHeight="1" x14ac:dyDescent="0.2">
      <c r="A28" s="1"/>
      <c r="B28" s="42" t="s">
        <v>25</v>
      </c>
      <c r="C28" s="26"/>
      <c r="D28" s="26"/>
      <c r="E28" s="27"/>
      <c r="F28" s="27"/>
      <c r="G28" s="27"/>
      <c r="H28" s="2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.75" customHeight="1" x14ac:dyDescent="0.2">
      <c r="A29" s="1"/>
      <c r="B29" s="42" t="s">
        <v>23</v>
      </c>
      <c r="C29" s="26"/>
      <c r="D29" s="26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4"/>
      <c r="Q29" s="1"/>
      <c r="R29" s="1"/>
      <c r="S29" s="1"/>
      <c r="T29" s="1"/>
    </row>
    <row r="30" spans="1:20" x14ac:dyDescent="0.2">
      <c r="A30" s="1"/>
      <c r="C30" s="1"/>
      <c r="D30" s="1"/>
      <c r="E30" s="1"/>
      <c r="F30" s="1"/>
      <c r="G30" s="25"/>
      <c r="H30" s="17"/>
      <c r="I30" s="17"/>
      <c r="J30" s="17"/>
      <c r="K30" s="17"/>
      <c r="L30" s="17"/>
      <c r="M30" s="17"/>
      <c r="N30" s="17"/>
      <c r="O30" s="28"/>
      <c r="P30" s="24"/>
      <c r="Q30" s="1"/>
      <c r="R30" s="1"/>
      <c r="S30" s="1"/>
      <c r="T30" s="1"/>
    </row>
    <row r="31" spans="1:20" x14ac:dyDescent="0.2">
      <c r="A31" s="1"/>
      <c r="B31" s="1"/>
      <c r="C31" s="1"/>
      <c r="D31" s="1"/>
      <c r="E31" s="1"/>
      <c r="F31" s="1"/>
      <c r="G31" s="48" t="s">
        <v>0</v>
      </c>
      <c r="H31" s="49" t="s">
        <v>14</v>
      </c>
      <c r="I31" s="49"/>
      <c r="J31" s="49"/>
      <c r="K31" s="49"/>
      <c r="L31" s="49"/>
      <c r="M31" s="49"/>
      <c r="N31" s="49"/>
      <c r="O31" s="28"/>
      <c r="P31" s="24"/>
      <c r="Q31" s="24"/>
      <c r="R31" s="1"/>
      <c r="S31" s="1"/>
      <c r="T31" s="1"/>
    </row>
    <row r="32" spans="1:20" ht="15" customHeight="1" x14ac:dyDescent="0.2">
      <c r="A32" s="1"/>
      <c r="B32" s="1"/>
      <c r="C32" s="1"/>
      <c r="D32" s="1"/>
      <c r="E32" s="5"/>
      <c r="F32" s="1"/>
      <c r="G32" s="48"/>
      <c r="H32" s="29">
        <v>2013</v>
      </c>
      <c r="I32" s="29">
        <v>2014</v>
      </c>
      <c r="J32" s="29">
        <v>2015</v>
      </c>
      <c r="K32" s="29">
        <v>2016</v>
      </c>
      <c r="L32" s="29">
        <v>2017</v>
      </c>
      <c r="M32" s="29">
        <v>2018</v>
      </c>
      <c r="N32" s="29">
        <v>2019</v>
      </c>
      <c r="O32" s="29">
        <v>2020</v>
      </c>
      <c r="P32" s="29">
        <v>2021</v>
      </c>
      <c r="Q32" s="29">
        <v>2022</v>
      </c>
      <c r="R32" s="1"/>
      <c r="S32" s="1"/>
      <c r="T32" s="1"/>
    </row>
    <row r="33" spans="1:20" x14ac:dyDescent="0.2">
      <c r="A33" s="1"/>
      <c r="B33" s="1"/>
      <c r="C33" s="1"/>
      <c r="D33" s="1"/>
      <c r="E33" s="1"/>
      <c r="F33" s="1"/>
      <c r="G33" s="18"/>
      <c r="H33" s="43"/>
      <c r="I33" s="43"/>
      <c r="J33" s="43"/>
      <c r="K33" s="43"/>
      <c r="L33" s="43"/>
      <c r="M33" s="44"/>
      <c r="N33" s="17"/>
      <c r="O33" s="28"/>
      <c r="P33" s="36"/>
      <c r="Q33" s="28"/>
      <c r="R33" s="1"/>
      <c r="S33" s="1"/>
      <c r="T33" s="1"/>
    </row>
    <row r="34" spans="1:20" x14ac:dyDescent="0.2">
      <c r="A34" s="1"/>
      <c r="B34" s="1"/>
      <c r="C34" s="1"/>
      <c r="D34" s="1"/>
      <c r="E34" s="1"/>
      <c r="F34" s="1"/>
      <c r="G34" s="18"/>
      <c r="H34" s="17"/>
      <c r="I34" s="17"/>
      <c r="J34" s="17"/>
      <c r="K34" s="17"/>
      <c r="L34" s="17"/>
      <c r="M34" s="17"/>
      <c r="N34" s="17"/>
      <c r="O34" s="28"/>
      <c r="P34" s="36"/>
      <c r="Q34" s="28"/>
      <c r="R34" s="1"/>
      <c r="S34" s="1"/>
      <c r="T34" s="1"/>
    </row>
    <row r="35" spans="1:20" ht="13.5" x14ac:dyDescent="0.2">
      <c r="A35" s="1"/>
      <c r="B35" s="1"/>
      <c r="C35" s="1"/>
      <c r="D35" s="1"/>
      <c r="E35" s="1"/>
      <c r="F35" s="1"/>
      <c r="G35" s="19" t="s">
        <v>17</v>
      </c>
      <c r="H35" s="30">
        <v>6361920.8312651049</v>
      </c>
      <c r="I35" s="31">
        <v>7611306.7965747155</v>
      </c>
      <c r="J35" s="31">
        <v>10417985.947118569</v>
      </c>
      <c r="K35" s="31">
        <v>16752946.636677478</v>
      </c>
      <c r="L35" s="31">
        <v>24856010.491006121</v>
      </c>
      <c r="M35" s="31">
        <v>34426042</v>
      </c>
      <c r="N35" s="31">
        <v>49622990</v>
      </c>
      <c r="O35" s="31">
        <v>50804677</v>
      </c>
      <c r="P35" s="53">
        <v>69327163</v>
      </c>
      <c r="Q35" s="53">
        <v>109648046</v>
      </c>
      <c r="R35" s="1"/>
      <c r="S35" s="1"/>
      <c r="T35" s="1"/>
    </row>
    <row r="36" spans="1:20" x14ac:dyDescent="0.2">
      <c r="A36" s="1"/>
      <c r="B36" s="1"/>
      <c r="C36" s="1"/>
      <c r="D36" s="1"/>
      <c r="E36" s="1"/>
      <c r="F36" s="1"/>
      <c r="G36" s="18"/>
      <c r="H36" s="17"/>
      <c r="I36" s="32"/>
      <c r="J36" s="17"/>
      <c r="K36" s="17"/>
      <c r="L36" s="17"/>
      <c r="M36" s="33"/>
      <c r="N36" s="17"/>
      <c r="O36" s="28"/>
      <c r="P36" s="28"/>
      <c r="Q36" s="28"/>
      <c r="R36" s="1"/>
      <c r="S36" s="1"/>
      <c r="T36" s="1"/>
    </row>
    <row r="37" spans="1:20" x14ac:dyDescent="0.2">
      <c r="A37" s="1"/>
      <c r="B37" s="1"/>
      <c r="C37" s="1"/>
      <c r="D37" s="1"/>
      <c r="E37" s="1"/>
      <c r="F37" s="1"/>
      <c r="G37" s="17"/>
      <c r="H37" s="34"/>
      <c r="I37" s="35"/>
      <c r="J37" s="17"/>
      <c r="K37" s="17"/>
      <c r="L37" s="17"/>
      <c r="M37" s="17"/>
      <c r="N37" s="36"/>
      <c r="O37" s="36"/>
      <c r="P37" s="36"/>
      <c r="Q37" s="28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8" t="s">
        <v>15</v>
      </c>
      <c r="H38" s="34">
        <v>111184.10888869467</v>
      </c>
      <c r="I38" s="35">
        <v>60127.652333389997</v>
      </c>
      <c r="J38" s="34">
        <v>90908.259934614412</v>
      </c>
      <c r="K38" s="34">
        <v>108077.52177521442</v>
      </c>
      <c r="L38" s="34">
        <v>506182.05903511815</v>
      </c>
      <c r="M38" s="34">
        <f>315349+569</f>
        <v>315918</v>
      </c>
      <c r="N38" s="34">
        <v>412441</v>
      </c>
      <c r="O38" s="34">
        <v>428101</v>
      </c>
      <c r="P38" s="34">
        <v>1021608</v>
      </c>
      <c r="Q38" s="34">
        <f>+G10+G11</f>
        <v>1480760</v>
      </c>
      <c r="R38" s="1"/>
      <c r="S38" s="1"/>
      <c r="T38" s="1"/>
    </row>
    <row r="39" spans="1:20" x14ac:dyDescent="0.2">
      <c r="A39" s="1"/>
      <c r="B39" s="1"/>
      <c r="C39" s="1"/>
      <c r="D39" s="1"/>
      <c r="E39" s="1"/>
      <c r="F39" s="1"/>
      <c r="G39" s="18" t="s">
        <v>5</v>
      </c>
      <c r="H39" s="34">
        <v>368430.92477493867</v>
      </c>
      <c r="I39" s="35">
        <v>270402.35481871018</v>
      </c>
      <c r="J39" s="34">
        <v>845822.07454819325</v>
      </c>
      <c r="K39" s="34">
        <v>2947682.0109396586</v>
      </c>
      <c r="L39" s="34">
        <v>4269119.1351036998</v>
      </c>
      <c r="M39" s="34">
        <v>4517749</v>
      </c>
      <c r="N39" s="34">
        <v>13960148</v>
      </c>
      <c r="O39" s="34">
        <v>9431225</v>
      </c>
      <c r="P39" s="34">
        <v>7148433</v>
      </c>
      <c r="Q39" s="34">
        <v>7563250</v>
      </c>
      <c r="R39" s="1"/>
      <c r="S39" s="1"/>
      <c r="T39" s="1"/>
    </row>
    <row r="40" spans="1:20" x14ac:dyDescent="0.2">
      <c r="A40" s="1"/>
      <c r="B40" s="1"/>
      <c r="C40" s="1"/>
      <c r="D40" s="1"/>
      <c r="E40" s="1"/>
      <c r="F40" s="1"/>
      <c r="G40" s="18" t="s">
        <v>6</v>
      </c>
      <c r="H40" s="34">
        <v>362906.94954475167</v>
      </c>
      <c r="I40" s="35">
        <v>278066.33397372917</v>
      </c>
      <c r="J40" s="34">
        <v>319851.34404904302</v>
      </c>
      <c r="K40" s="34">
        <v>649716.22592702694</v>
      </c>
      <c r="L40" s="34">
        <v>950477.51775106392</v>
      </c>
      <c r="M40" s="34">
        <v>1463364</v>
      </c>
      <c r="N40" s="34">
        <v>1851415</v>
      </c>
      <c r="O40" s="34">
        <v>1380232</v>
      </c>
      <c r="P40" s="34">
        <v>1939664</v>
      </c>
      <c r="Q40" s="34">
        <v>3313237</v>
      </c>
      <c r="R40" s="1"/>
      <c r="S40" s="1"/>
      <c r="T40" s="1"/>
    </row>
    <row r="41" spans="1:20" x14ac:dyDescent="0.2">
      <c r="A41" s="1"/>
      <c r="B41" s="1"/>
      <c r="C41" s="1"/>
      <c r="D41" s="1"/>
      <c r="E41" s="1"/>
      <c r="F41" s="1"/>
      <c r="G41" s="18" t="s">
        <v>7</v>
      </c>
      <c r="H41" s="34">
        <v>85029.586030183083</v>
      </c>
      <c r="I41" s="35">
        <v>82176.34643127484</v>
      </c>
      <c r="J41" s="37">
        <v>48319.479546291026</v>
      </c>
      <c r="K41" s="34">
        <v>38479.098967415732</v>
      </c>
      <c r="L41" s="34">
        <v>135091.56625186041</v>
      </c>
      <c r="M41" s="34">
        <v>861494</v>
      </c>
      <c r="N41" s="34">
        <v>107920</v>
      </c>
      <c r="O41" s="34">
        <v>89666</v>
      </c>
      <c r="P41" s="34">
        <v>251554</v>
      </c>
      <c r="Q41" s="34">
        <v>195839</v>
      </c>
      <c r="R41" s="1"/>
      <c r="S41" s="1"/>
      <c r="T41" s="1"/>
    </row>
    <row r="42" spans="1:20" x14ac:dyDescent="0.2">
      <c r="A42" s="1"/>
      <c r="B42" s="1"/>
      <c r="C42" s="1"/>
      <c r="D42" s="1"/>
      <c r="E42" s="1"/>
      <c r="F42" s="1"/>
      <c r="G42" s="18" t="s">
        <v>8</v>
      </c>
      <c r="H42" s="34">
        <v>217407.11497542373</v>
      </c>
      <c r="I42" s="35">
        <v>261458.18317815388</v>
      </c>
      <c r="J42" s="37">
        <v>298980.90263305919</v>
      </c>
      <c r="K42" s="34">
        <v>625014.00982780976</v>
      </c>
      <c r="L42" s="34">
        <v>1174454.6928408954</v>
      </c>
      <c r="M42" s="34">
        <v>1463019</v>
      </c>
      <c r="N42" s="34">
        <v>1142374</v>
      </c>
      <c r="O42" s="34">
        <v>1495554</v>
      </c>
      <c r="P42" s="34">
        <v>2383072</v>
      </c>
      <c r="Q42" s="34">
        <v>5520974</v>
      </c>
      <c r="R42" s="1"/>
      <c r="S42" s="1"/>
      <c r="T42" s="1"/>
    </row>
    <row r="43" spans="1:20" x14ac:dyDescent="0.2">
      <c r="A43" s="1"/>
      <c r="B43" s="1"/>
      <c r="C43" s="1"/>
      <c r="D43" s="1"/>
      <c r="E43" s="1"/>
      <c r="F43" s="1"/>
      <c r="G43" s="18" t="s">
        <v>9</v>
      </c>
      <c r="H43" s="34">
        <v>376069.0549251195</v>
      </c>
      <c r="I43" s="35">
        <v>468069.59548140474</v>
      </c>
      <c r="J43" s="37">
        <v>712420.53815671895</v>
      </c>
      <c r="K43" s="34">
        <v>814427.08592425054</v>
      </c>
      <c r="L43" s="34">
        <v>1448092.8745297084</v>
      </c>
      <c r="M43" s="34">
        <v>1725746</v>
      </c>
      <c r="N43" s="34">
        <v>1797989</v>
      </c>
      <c r="O43" s="34">
        <v>3719483</v>
      </c>
      <c r="P43" s="34">
        <v>5405157</v>
      </c>
      <c r="Q43" s="34">
        <v>10045105</v>
      </c>
      <c r="R43" s="1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8" t="s">
        <v>10</v>
      </c>
      <c r="H44" s="34">
        <v>1071769.1833341427</v>
      </c>
      <c r="I44" s="34">
        <v>1228542.7679261677</v>
      </c>
      <c r="J44" s="34">
        <v>1568865.3972419463</v>
      </c>
      <c r="K44" s="34">
        <v>1923265.9490743328</v>
      </c>
      <c r="L44" s="34">
        <v>2998176.5027962774</v>
      </c>
      <c r="M44" s="34">
        <v>5122272</v>
      </c>
      <c r="N44" s="34">
        <v>6376422</v>
      </c>
      <c r="O44" s="34">
        <v>5885644</v>
      </c>
      <c r="P44" s="34">
        <v>8024634</v>
      </c>
      <c r="Q44" s="34">
        <v>14326945</v>
      </c>
      <c r="R44" s="1"/>
      <c r="S44" s="1"/>
      <c r="T44" s="1"/>
    </row>
    <row r="45" spans="1:20" x14ac:dyDescent="0.2">
      <c r="A45" s="1"/>
      <c r="B45" s="1"/>
      <c r="C45" s="1"/>
      <c r="D45" s="1"/>
      <c r="E45" s="1"/>
      <c r="F45" s="1"/>
      <c r="G45" s="18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1"/>
      <c r="T45" s="1"/>
    </row>
    <row r="46" spans="1:20" x14ac:dyDescent="0.2">
      <c r="A46" s="1"/>
      <c r="B46" s="1"/>
      <c r="C46" s="1"/>
      <c r="D46" s="1"/>
      <c r="E46" s="1"/>
      <c r="F46" s="1"/>
      <c r="G46" s="18" t="s">
        <v>11</v>
      </c>
      <c r="H46" s="37">
        <v>3344817.0844473522</v>
      </c>
      <c r="I46" s="37">
        <v>4386379.9187626895</v>
      </c>
      <c r="J46" s="34">
        <v>5817975.247502476</v>
      </c>
      <c r="K46" s="34">
        <v>8481753.8265767563</v>
      </c>
      <c r="L46" s="34">
        <v>11720307.845278883</v>
      </c>
      <c r="M46" s="34">
        <v>16559899</v>
      </c>
      <c r="N46" s="34">
        <v>20403396</v>
      </c>
      <c r="O46" s="34">
        <v>24847359</v>
      </c>
      <c r="P46" s="34">
        <v>36293888</v>
      </c>
      <c r="Q46" s="34">
        <v>57610819</v>
      </c>
      <c r="R46" s="1"/>
      <c r="S46" s="1"/>
      <c r="T46" s="1"/>
    </row>
    <row r="47" spans="1:20" x14ac:dyDescent="0.2">
      <c r="A47" s="1"/>
      <c r="B47" s="1"/>
      <c r="C47" s="1"/>
      <c r="D47" s="1"/>
      <c r="E47" s="1"/>
      <c r="F47" s="1"/>
      <c r="G47" s="18" t="s">
        <v>12</v>
      </c>
      <c r="H47" s="34">
        <v>423694.97701763245</v>
      </c>
      <c r="I47" s="35">
        <v>576068.58144778584</v>
      </c>
      <c r="J47" s="37">
        <v>714558.86655682034</v>
      </c>
      <c r="K47" s="34">
        <v>1163457.5482504787</v>
      </c>
      <c r="L47" s="34">
        <v>1649804.088547209</v>
      </c>
      <c r="M47" s="34">
        <v>2396581</v>
      </c>
      <c r="N47" s="34">
        <v>3570277</v>
      </c>
      <c r="O47" s="34">
        <v>3526751</v>
      </c>
      <c r="P47" s="34">
        <v>6859152</v>
      </c>
      <c r="Q47" s="34">
        <v>9591117</v>
      </c>
      <c r="R47" s="1"/>
      <c r="S47" s="1"/>
      <c r="T47" s="1"/>
    </row>
    <row r="48" spans="1:20" x14ac:dyDescent="0.2">
      <c r="A48" s="1"/>
      <c r="B48" s="1"/>
      <c r="C48" s="1"/>
      <c r="D48" s="1"/>
      <c r="E48" s="1"/>
      <c r="F48" s="1"/>
      <c r="G48" s="18"/>
      <c r="H48" s="38"/>
      <c r="I48" s="38"/>
      <c r="J48" s="38"/>
      <c r="K48" s="38"/>
      <c r="L48" s="38"/>
      <c r="M48" s="17"/>
      <c r="N48" s="17"/>
      <c r="O48" s="28"/>
      <c r="P48" s="24"/>
      <c r="Q48" s="24"/>
      <c r="R48" s="1"/>
      <c r="S48" s="1"/>
      <c r="T48" s="1"/>
    </row>
    <row r="49" spans="1:20" x14ac:dyDescent="0.2">
      <c r="A49" s="1"/>
      <c r="B49" s="1"/>
      <c r="C49" s="1"/>
      <c r="D49" s="1"/>
      <c r="E49" s="1"/>
      <c r="F49" s="1"/>
      <c r="G49" s="24"/>
      <c r="H49" s="28"/>
      <c r="I49" s="28"/>
      <c r="J49" s="28"/>
      <c r="K49" s="28"/>
      <c r="L49" s="28"/>
      <c r="M49" s="28"/>
      <c r="N49" s="28"/>
      <c r="O49" s="28"/>
      <c r="P49" s="24"/>
      <c r="Q49" s="24"/>
      <c r="R49" s="1"/>
      <c r="S49" s="1"/>
      <c r="T49" s="1"/>
    </row>
    <row r="50" spans="1:20" x14ac:dyDescent="0.2">
      <c r="A50" s="1"/>
      <c r="B50" s="1"/>
      <c r="C50" s="1"/>
      <c r="D50" s="1"/>
      <c r="E50" s="1"/>
      <c r="F50" s="1"/>
      <c r="G50" s="1"/>
      <c r="H50" s="28"/>
      <c r="I50" s="28"/>
      <c r="J50" s="28"/>
      <c r="K50" s="28"/>
      <c r="L50" s="28"/>
      <c r="M50" s="28"/>
      <c r="N50" s="28"/>
      <c r="O50" s="28"/>
      <c r="P50" s="1"/>
      <c r="Q50" s="1"/>
      <c r="R50" s="1"/>
      <c r="S50" s="1"/>
      <c r="T50" s="1"/>
    </row>
    <row r="51" spans="1:20" x14ac:dyDescent="0.2">
      <c r="A51" s="1"/>
      <c r="D51" s="5"/>
      <c r="E51" s="5"/>
      <c r="F51" s="5"/>
      <c r="G51" s="1"/>
      <c r="H51" s="39"/>
      <c r="I51" s="39"/>
      <c r="J51" s="39"/>
      <c r="K51" s="39"/>
      <c r="L51" s="39"/>
      <c r="M51" s="28"/>
      <c r="N51" s="28"/>
      <c r="O51" s="28"/>
      <c r="P51" s="1"/>
      <c r="Q51" s="1"/>
      <c r="R51" s="1"/>
      <c r="S51" s="1"/>
      <c r="T51" s="1"/>
    </row>
    <row r="52" spans="1:20" x14ac:dyDescent="0.2">
      <c r="A52" s="1"/>
      <c r="D52" s="5"/>
      <c r="E52" s="5"/>
      <c r="F52" s="5"/>
      <c r="G52" s="1"/>
      <c r="H52" s="28"/>
      <c r="I52" s="28"/>
      <c r="J52" s="28"/>
      <c r="K52" s="28"/>
      <c r="L52" s="28"/>
      <c r="M52" s="28"/>
      <c r="N52" s="28"/>
      <c r="O52" s="28"/>
      <c r="P52" s="1"/>
      <c r="Q52" s="1"/>
      <c r="R52" s="1"/>
      <c r="S52" s="1"/>
      <c r="T52" s="1"/>
    </row>
    <row r="53" spans="1:20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">
      <c r="A55" s="1"/>
      <c r="B55" s="11" t="s">
        <v>21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">
      <c r="A56" s="1"/>
      <c r="B56" s="12" t="s">
        <v>20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">
      <c r="A57" s="1"/>
      <c r="B57" s="14" t="s">
        <v>13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">
      <c r="A58" s="1"/>
      <c r="B58" s="1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">
      <c r="A59" s="1"/>
      <c r="B59" s="1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">
      <c r="A60" s="1"/>
      <c r="B60" s="1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">
      <c r="A61" s="1"/>
      <c r="B61" s="1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</sheetData>
  <mergeCells count="6">
    <mergeCell ref="H33:M33"/>
    <mergeCell ref="B5:B6"/>
    <mergeCell ref="C7:D7"/>
    <mergeCell ref="G31:G32"/>
    <mergeCell ref="H31:N31"/>
    <mergeCell ref="C5:G5"/>
  </mergeCells>
  <pageMargins left="0.7" right="0.7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 Arrieta</dc:creator>
  <cp:lastModifiedBy>informatica</cp:lastModifiedBy>
  <dcterms:created xsi:type="dcterms:W3CDTF">2020-11-17T13:22:20Z</dcterms:created>
  <dcterms:modified xsi:type="dcterms:W3CDTF">2023-11-01T17:05:14Z</dcterms:modified>
</cp:coreProperties>
</file>