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definedNames>
    <definedName name="_xlnm.Print_Area" localSheetId="0">'Hoja 1'!$A$1:$H$42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F7" i="1"/>
  <c r="G7" i="1"/>
  <c r="C7" i="1"/>
  <c r="F26" i="1" l="1"/>
  <c r="E26" i="1"/>
  <c r="D26" i="1"/>
  <c r="C26" i="1"/>
  <c r="B26" i="1"/>
  <c r="F25" i="1"/>
  <c r="E25" i="1"/>
  <c r="D25" i="1"/>
  <c r="C25" i="1"/>
  <c r="B25" i="1"/>
  <c r="E24" i="1"/>
  <c r="D24" i="1"/>
  <c r="C24" i="1"/>
  <c r="B24" i="1"/>
  <c r="C27" i="1" l="1"/>
  <c r="B27" i="1"/>
  <c r="F27" i="1"/>
  <c r="E27" i="1"/>
  <c r="D27" i="1"/>
</calcChain>
</file>

<file path=xl/sharedStrings.xml><?xml version="1.0" encoding="utf-8"?>
<sst xmlns="http://schemas.openxmlformats.org/spreadsheetml/2006/main" count="22" uniqueCount="20">
  <si>
    <t xml:space="preserve">Tipo de servicio </t>
  </si>
  <si>
    <t>Año</t>
  </si>
  <si>
    <r>
      <t>miles de m</t>
    </r>
    <r>
      <rPr>
        <b/>
        <vertAlign val="superscript"/>
        <sz val="9"/>
        <rFont val="Arial"/>
        <family val="2"/>
      </rPr>
      <t>3</t>
    </r>
  </si>
  <si>
    <t>Total</t>
  </si>
  <si>
    <t>Residencial</t>
  </si>
  <si>
    <t>Comercial</t>
  </si>
  <si>
    <t>Industrial</t>
  </si>
  <si>
    <t>Oficiales</t>
  </si>
  <si>
    <t>Centrales eléctricas</t>
  </si>
  <si>
    <t>GNC</t>
  </si>
  <si>
    <t>SDB</t>
  </si>
  <si>
    <t xml:space="preserve">              elaborado en base a datos de ENARGAS.</t>
  </si>
  <si>
    <t>Otros</t>
  </si>
  <si>
    <t>Gas entregado por la distribuidora por año según tipo de servicio</t>
  </si>
  <si>
    <t>Gráfico       Gas entregado por la distribuidora por año según tipo de servicio</t>
  </si>
  <si>
    <t xml:space="preserve">                  a datos de ENARGAS.</t>
  </si>
  <si>
    <t>Años 2016/2020</t>
  </si>
  <si>
    <t xml:space="preserve">                    Años 2016/2020</t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</si>
  <si>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color theme="4"/>
        <rFont val="Arial"/>
        <family val="2"/>
      </rPr>
      <t xml:space="preserve">   </t>
    </r>
    <r>
      <rPr>
        <sz val="8"/>
        <rFont val="Arial"/>
        <family val="2"/>
      </rPr>
      <t>Dirección Provincial de Estadística y Censos de la provincia del Neuquén,  elaborado en base</t>
    </r>
  </si>
  <si>
    <r>
      <rPr>
        <b/>
        <sz val="8"/>
        <color theme="5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</si>
</sst>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&quot;-&quot;_ ;_ @_ "/>
    <numFmt numFmtId="165" formatCode="#,##0;[Red]#,##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vertAlign val="superscript"/>
      <sz val="9"/>
      <name val="Arial"/>
      <family val="2"/>
    </font>
    <font>
      <sz val="10"/>
      <color theme="0" tint="-4.9989318521683403E-2"/>
      <name val="Arial"/>
      <family val="2"/>
    </font>
    <font>
      <sz val="10"/>
      <color theme="4"/>
      <name val="Comfortaa"/>
      <scheme val="major"/>
    </font>
    <font>
      <sz val="8"/>
      <color theme="4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  <scheme val="minor"/>
    </font>
    <font>
      <sz val="10"/>
      <color theme="0"/>
      <name val="Arial"/>
      <family val="2"/>
    </font>
    <font>
      <sz val="10"/>
      <color theme="5"/>
      <name val="Comfortaa"/>
      <scheme val="major"/>
    </font>
    <font>
      <sz val="10"/>
      <color theme="5"/>
      <name val="Arial"/>
      <family val="2"/>
    </font>
    <font>
      <b/>
      <sz val="10"/>
      <color theme="5"/>
      <name val="Comfortaa"/>
      <scheme val="major"/>
    </font>
    <font>
      <b/>
      <sz val="8"/>
      <color theme="5"/>
      <name val="Arial"/>
      <family val="2"/>
    </font>
    <font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>
      <alignment horizontal="center"/>
    </xf>
    <xf numFmtId="0" fontId="3" fillId="2" borderId="0" xfId="0" applyFont="1" applyFill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Continuous"/>
      <protection locked="0"/>
    </xf>
    <xf numFmtId="0" fontId="5" fillId="2" borderId="0" xfId="1" applyFont="1" applyFill="1" applyBorder="1" applyAlignment="1">
      <alignment horizontal="right" wrapText="1"/>
    </xf>
    <xf numFmtId="0" fontId="3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Protection="1">
      <protection locked="0"/>
    </xf>
    <xf numFmtId="3" fontId="3" fillId="2" borderId="0" xfId="0" applyNumberFormat="1" applyFont="1" applyFill="1" applyBorder="1" applyProtection="1">
      <protection locked="0"/>
    </xf>
    <xf numFmtId="3" fontId="3" fillId="2" borderId="5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protection locked="0"/>
    </xf>
    <xf numFmtId="164" fontId="0" fillId="2" borderId="0" xfId="0" applyNumberFormat="1" applyFill="1" applyProtection="1">
      <protection locked="0"/>
    </xf>
    <xf numFmtId="0" fontId="7" fillId="2" borderId="0" xfId="0" applyFont="1" applyFill="1" applyProtection="1">
      <protection locked="0"/>
    </xf>
    <xf numFmtId="3" fontId="7" fillId="2" borderId="0" xfId="0" applyNumberFormat="1" applyFont="1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8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15" fillId="2" borderId="0" xfId="0" applyFont="1" applyFill="1" applyAlignment="1" applyProtection="1">
      <alignment vertical="top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Continuous" vertical="center"/>
      <protection locked="0"/>
    </xf>
    <xf numFmtId="0" fontId="10" fillId="3" borderId="3" xfId="0" applyFont="1" applyFill="1" applyBorder="1" applyAlignment="1" applyProtection="1">
      <alignment horizontal="centerContinuous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2"/>
    <cellStyle name="Normal 4" xfId="3"/>
    <cellStyle name="Normal_5.6.12 y gr 5.6.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82849531868219"/>
          <c:y val="7.5796587926509174E-2"/>
          <c:w val="0.81325243859442931"/>
          <c:h val="0.69933825459317589"/>
        </c:manualLayout>
      </c:layout>
      <c:lineChart>
        <c:grouping val="standard"/>
        <c:varyColors val="0"/>
        <c:ser>
          <c:idx val="0"/>
          <c:order val="0"/>
          <c:tx>
            <c:strRef>
              <c:f>'Hoja 1'!$A$25</c:f>
              <c:strCache>
                <c:ptCount val="1"/>
                <c:pt idx="0">
                  <c:v>Residencial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star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'Hoja 1'!$B$24:$F$24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'Hoja 1'!$B$25:$F$25</c:f>
              <c:numCache>
                <c:formatCode>#,##0</c:formatCode>
                <c:ptCount val="5"/>
                <c:pt idx="0">
                  <c:v>555088</c:v>
                </c:pt>
                <c:pt idx="1">
                  <c:v>552996</c:v>
                </c:pt>
                <c:pt idx="2">
                  <c:v>603793</c:v>
                </c:pt>
                <c:pt idx="3">
                  <c:v>556693</c:v>
                </c:pt>
                <c:pt idx="4">
                  <c:v>575298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'Hoja 1'!$A$26</c:f>
              <c:strCache>
                <c:ptCount val="1"/>
                <c:pt idx="0">
                  <c:v>Industrial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numRef>
              <c:f>'Hoja 1'!$B$24:$F$24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'Hoja 1'!$B$26:$F$26</c:f>
              <c:numCache>
                <c:formatCode>#,##0</c:formatCode>
                <c:ptCount val="5"/>
                <c:pt idx="0">
                  <c:v>124304</c:v>
                </c:pt>
                <c:pt idx="1">
                  <c:v>115526</c:v>
                </c:pt>
                <c:pt idx="2">
                  <c:v>46525</c:v>
                </c:pt>
                <c:pt idx="3">
                  <c:v>236684</c:v>
                </c:pt>
                <c:pt idx="4">
                  <c:v>267634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'Hoja 1'!$A$27</c:f>
              <c:strCache>
                <c:ptCount val="1"/>
                <c:pt idx="0">
                  <c:v>Otros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diamond"/>
            <c:size val="7"/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</c:spPr>
          </c:marker>
          <c:cat>
            <c:numRef>
              <c:f>'Hoja 1'!$B$24:$F$24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'Hoja 1'!$B$27:$F$27</c:f>
              <c:numCache>
                <c:formatCode>#,##0</c:formatCode>
                <c:ptCount val="5"/>
                <c:pt idx="0">
                  <c:v>135761</c:v>
                </c:pt>
                <c:pt idx="1">
                  <c:v>132762</c:v>
                </c:pt>
                <c:pt idx="2">
                  <c:v>136338</c:v>
                </c:pt>
                <c:pt idx="3">
                  <c:v>135930</c:v>
                </c:pt>
                <c:pt idx="4">
                  <c:v>92600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975296"/>
        <c:axId val="260806272"/>
      </c:lineChart>
      <c:catAx>
        <c:axId val="32997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1343224820777988"/>
              <c:y val="0.862395997375328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260806272"/>
        <c:crosses val="autoZero"/>
        <c:auto val="1"/>
        <c:lblAlgn val="ctr"/>
        <c:lblOffset val="100"/>
        <c:noMultiLvlLbl val="0"/>
      </c:catAx>
      <c:valAx>
        <c:axId val="260806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3299752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71460941483034E-2"/>
                <c:y val="0.30244203500121591"/>
              </c:manualLayout>
            </c:layout>
            <c:tx>
              <c:rich>
                <a:bodyPr rot="-5400000" vert="horz"/>
                <a:lstStyle/>
                <a:p>
                  <a:pPr algn="ctr">
                    <a:defRPr/>
                  </a:pPr>
                  <a:r>
                    <a:rPr lang="es-AR"/>
                    <a:t>Millones de m</a:t>
                  </a:r>
                  <a:r>
                    <a:rPr lang="es-AR" baseline="30000"/>
                    <a:t>3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21334107517135897"/>
          <c:y val="0.93967246107016178"/>
          <c:w val="0.66033629789082116"/>
          <c:h val="4.7869655270726945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A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21</xdr:row>
      <xdr:rowOff>28576</xdr:rowOff>
    </xdr:from>
    <xdr:to>
      <xdr:col>7</xdr:col>
      <xdr:colOff>314325</xdr:colOff>
      <xdr:row>39</xdr:row>
      <xdr:rowOff>9526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tabSelected="1" workbookViewId="0"/>
  </sheetViews>
  <sheetFormatPr baseColWidth="10" defaultColWidth="11.42578125" defaultRowHeight="12.75" x14ac:dyDescent="0.2"/>
  <cols>
    <col min="1" max="1" width="8.85546875" style="1" customWidth="1"/>
    <col min="2" max="2" width="16.42578125" style="1" customWidth="1"/>
    <col min="3" max="6" width="11.42578125" style="1"/>
    <col min="7" max="7" width="12.140625" style="1" customWidth="1"/>
    <col min="8" max="8" width="12" style="1" customWidth="1"/>
    <col min="9" max="16384" width="11.42578125" style="1"/>
  </cols>
  <sheetData>
    <row r="1" spans="1:18" ht="15.75" customHeight="1" x14ac:dyDescent="0.2">
      <c r="A1" s="5"/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 customHeight="1" x14ac:dyDescent="0.2">
      <c r="A2" s="5"/>
      <c r="B2" s="33" t="s">
        <v>13</v>
      </c>
      <c r="C2" s="34"/>
      <c r="D2" s="34"/>
      <c r="E2" s="34"/>
      <c r="F2" s="34"/>
      <c r="G2" s="3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9.5" x14ac:dyDescent="0.2">
      <c r="A3" s="5"/>
      <c r="B3" s="36" t="s">
        <v>16</v>
      </c>
      <c r="C3" s="34"/>
      <c r="D3" s="34"/>
      <c r="E3" s="34"/>
      <c r="F3" s="34"/>
      <c r="G3" s="3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2" customFormat="1" ht="16.5" customHeight="1" x14ac:dyDescent="0.2">
      <c r="A4" s="7"/>
      <c r="B4" s="37" t="s">
        <v>0</v>
      </c>
      <c r="C4" s="38" t="s">
        <v>1</v>
      </c>
      <c r="D4" s="38"/>
      <c r="E4" s="38"/>
      <c r="F4" s="38"/>
      <c r="G4" s="39"/>
      <c r="H4" s="7"/>
      <c r="I4" s="7"/>
      <c r="J4" s="8"/>
      <c r="K4" s="8"/>
      <c r="L4" s="8"/>
      <c r="M4" s="8"/>
      <c r="N4" s="8"/>
      <c r="O4" s="8"/>
      <c r="P4" s="8"/>
      <c r="Q4" s="8"/>
      <c r="R4" s="7"/>
    </row>
    <row r="5" spans="1:18" s="2" customFormat="1" ht="16.5" customHeight="1" x14ac:dyDescent="0.25">
      <c r="A5" s="7"/>
      <c r="B5" s="40"/>
      <c r="C5" s="41">
        <v>2016</v>
      </c>
      <c r="D5" s="41">
        <v>2017</v>
      </c>
      <c r="E5" s="41">
        <v>2018</v>
      </c>
      <c r="F5" s="41">
        <v>2019</v>
      </c>
      <c r="G5" s="41">
        <v>2020</v>
      </c>
      <c r="H5" s="7"/>
      <c r="I5" s="7"/>
      <c r="J5" s="9"/>
      <c r="K5" s="9"/>
      <c r="L5" s="9"/>
      <c r="M5" s="9"/>
      <c r="N5" s="9"/>
      <c r="O5" s="9"/>
      <c r="P5" s="9"/>
      <c r="Q5" s="9"/>
      <c r="R5" s="7"/>
    </row>
    <row r="6" spans="1:18" s="3" customFormat="1" ht="15" x14ac:dyDescent="0.25">
      <c r="A6" s="10"/>
      <c r="B6" s="11"/>
      <c r="C6" s="12" t="s">
        <v>2</v>
      </c>
      <c r="D6" s="12"/>
      <c r="E6" s="12"/>
      <c r="F6" s="12"/>
      <c r="G6" s="12"/>
      <c r="H6" s="10"/>
      <c r="I6" s="10"/>
      <c r="J6" s="13"/>
      <c r="K6" s="13"/>
      <c r="L6" s="13"/>
      <c r="M6" s="13"/>
      <c r="N6" s="13"/>
      <c r="O6" s="13"/>
      <c r="P6" s="13"/>
      <c r="Q6" s="13"/>
      <c r="R6" s="10"/>
    </row>
    <row r="7" spans="1:18" s="4" customFormat="1" ht="20.25" customHeight="1" x14ac:dyDescent="0.2">
      <c r="A7" s="15"/>
      <c r="B7" s="16" t="s">
        <v>3</v>
      </c>
      <c r="C7" s="17">
        <f>SUM(C8:C14)</f>
        <v>815153</v>
      </c>
      <c r="D7" s="17">
        <f t="shared" ref="D7:G7" si="0">SUM(D8:D14)</f>
        <v>801284</v>
      </c>
      <c r="E7" s="17">
        <f t="shared" si="0"/>
        <v>786656</v>
      </c>
      <c r="F7" s="17">
        <f t="shared" si="0"/>
        <v>929307</v>
      </c>
      <c r="G7" s="17">
        <f t="shared" si="0"/>
        <v>935532</v>
      </c>
      <c r="H7" s="15"/>
      <c r="I7" s="18"/>
      <c r="J7" s="15"/>
      <c r="K7" s="15"/>
      <c r="L7" s="15"/>
      <c r="M7" s="15"/>
      <c r="N7" s="15"/>
      <c r="O7" s="15"/>
      <c r="P7" s="15"/>
      <c r="Q7" s="15"/>
      <c r="R7" s="15"/>
    </row>
    <row r="8" spans="1:18" ht="12.75" customHeight="1" x14ac:dyDescent="0.2">
      <c r="A8" s="5"/>
      <c r="B8" s="14" t="s">
        <v>4</v>
      </c>
      <c r="C8" s="19">
        <v>555088</v>
      </c>
      <c r="D8" s="19">
        <v>552996</v>
      </c>
      <c r="E8" s="19">
        <v>603793</v>
      </c>
      <c r="F8" s="19">
        <v>556693</v>
      </c>
      <c r="G8" s="19">
        <v>575298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 customHeight="1" x14ac:dyDescent="0.2">
      <c r="A9" s="5"/>
      <c r="B9" s="14" t="s">
        <v>5</v>
      </c>
      <c r="C9" s="19">
        <v>63660</v>
      </c>
      <c r="D9" s="19">
        <v>67826</v>
      </c>
      <c r="E9" s="19">
        <v>77243</v>
      </c>
      <c r="F9" s="19">
        <v>76217</v>
      </c>
      <c r="G9" s="19">
        <v>50232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 customHeight="1" x14ac:dyDescent="0.2">
      <c r="A10" s="5"/>
      <c r="B10" s="14" t="s">
        <v>6</v>
      </c>
      <c r="C10" s="19">
        <v>124304</v>
      </c>
      <c r="D10" s="19">
        <v>115526</v>
      </c>
      <c r="E10" s="19">
        <v>46525</v>
      </c>
      <c r="F10" s="19">
        <v>236684</v>
      </c>
      <c r="G10" s="19">
        <v>267634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2.75" customHeight="1" x14ac:dyDescent="0.2">
      <c r="A11" s="5"/>
      <c r="B11" s="14" t="s">
        <v>7</v>
      </c>
      <c r="C11" s="19">
        <v>34606</v>
      </c>
      <c r="D11" s="19">
        <v>33913</v>
      </c>
      <c r="E11" s="19">
        <v>34874</v>
      </c>
      <c r="F11" s="19">
        <v>34922</v>
      </c>
      <c r="G11" s="19">
        <v>22352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2.75" customHeight="1" x14ac:dyDescent="0.2">
      <c r="A12" s="5"/>
      <c r="B12" s="14" t="s">
        <v>8</v>
      </c>
      <c r="C12" s="19">
        <v>13493</v>
      </c>
      <c r="D12" s="19">
        <v>13259</v>
      </c>
      <c r="E12" s="19">
        <v>11271</v>
      </c>
      <c r="F12" s="19">
        <v>12288</v>
      </c>
      <c r="G12" s="19">
        <v>10880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2.75" customHeight="1" x14ac:dyDescent="0.2">
      <c r="A13" s="5"/>
      <c r="B13" s="14" t="s">
        <v>9</v>
      </c>
      <c r="C13" s="19">
        <v>20900</v>
      </c>
      <c r="D13" s="19">
        <v>14695</v>
      </c>
      <c r="E13" s="19">
        <v>9645</v>
      </c>
      <c r="F13" s="19">
        <v>9140</v>
      </c>
      <c r="G13" s="19">
        <v>5758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.75" customHeight="1" x14ac:dyDescent="0.2">
      <c r="A14" s="5"/>
      <c r="B14" s="14" t="s">
        <v>10</v>
      </c>
      <c r="C14" s="19">
        <v>3102</v>
      </c>
      <c r="D14" s="19">
        <v>3069</v>
      </c>
      <c r="E14" s="19">
        <v>3305</v>
      </c>
      <c r="F14" s="19">
        <v>3363</v>
      </c>
      <c r="G14" s="19">
        <v>3378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3" customFormat="1" ht="12.75" customHeight="1" x14ac:dyDescent="0.2">
      <c r="A15" s="10"/>
      <c r="B15" s="20"/>
      <c r="C15" s="21"/>
      <c r="D15" s="21"/>
      <c r="E15" s="21"/>
      <c r="F15" s="21"/>
      <c r="G15" s="2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3" customFormat="1" ht="12.75" customHeight="1" x14ac:dyDescent="0.2">
      <c r="A16" s="10"/>
      <c r="B16" s="22" t="s">
        <v>18</v>
      </c>
      <c r="C16" s="23"/>
      <c r="D16" s="2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 customHeight="1" x14ac:dyDescent="0.2">
      <c r="A17" s="5"/>
      <c r="B17" s="10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2.75" customHeight="1" x14ac:dyDescent="0.2">
      <c r="A18" s="5"/>
      <c r="B18" s="10"/>
      <c r="C18" s="24"/>
      <c r="D18" s="24"/>
      <c r="E18" s="24"/>
      <c r="F18" s="24"/>
      <c r="G18" s="2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x14ac:dyDescent="0.2">
      <c r="A19" s="5"/>
      <c r="B19" s="1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.75" customHeight="1" x14ac:dyDescent="0.45">
      <c r="A20" s="5"/>
      <c r="B20" s="33" t="s">
        <v>14</v>
      </c>
      <c r="C20" s="34"/>
      <c r="D20" s="34"/>
      <c r="E20" s="32"/>
      <c r="F20" s="32"/>
      <c r="G20" s="3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9.5" x14ac:dyDescent="0.45">
      <c r="A21" s="5"/>
      <c r="B21" s="36" t="s">
        <v>17</v>
      </c>
      <c r="C21" s="34"/>
      <c r="D21" s="34"/>
      <c r="E21" s="32"/>
      <c r="F21" s="32"/>
      <c r="G21" s="3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9.5" x14ac:dyDescent="0.45">
      <c r="A22" s="5"/>
      <c r="B22" s="29"/>
      <c r="C22" s="29"/>
      <c r="D22" s="29"/>
      <c r="E22" s="29"/>
      <c r="F22" s="29"/>
      <c r="G22" s="2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">
      <c r="A23" s="25"/>
      <c r="B23" s="25"/>
      <c r="C23" s="25"/>
      <c r="D23" s="25"/>
      <c r="E23" s="25"/>
      <c r="F23" s="2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">
      <c r="A24" s="25"/>
      <c r="B24" s="25">
        <f>+C5</f>
        <v>2016</v>
      </c>
      <c r="C24" s="25">
        <f>+D5</f>
        <v>2017</v>
      </c>
      <c r="D24" s="25">
        <f>+E5</f>
        <v>2018</v>
      </c>
      <c r="E24" s="25">
        <f>+F5</f>
        <v>2019</v>
      </c>
      <c r="F24" s="25">
        <v>2020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">
      <c r="A25" s="31" t="s">
        <v>4</v>
      </c>
      <c r="B25" s="26">
        <f>+C8</f>
        <v>555088</v>
      </c>
      <c r="C25" s="26">
        <f>+D8</f>
        <v>552996</v>
      </c>
      <c r="D25" s="26">
        <f>+E8</f>
        <v>603793</v>
      </c>
      <c r="E25" s="26">
        <f>+F8</f>
        <v>556693</v>
      </c>
      <c r="F25" s="26">
        <f>+G8</f>
        <v>575298</v>
      </c>
      <c r="G25" s="5"/>
      <c r="H25" s="5"/>
      <c r="I25" s="27"/>
      <c r="J25" s="5"/>
      <c r="K25" s="5"/>
      <c r="L25" s="5"/>
      <c r="M25" s="5"/>
      <c r="N25" s="5"/>
      <c r="O25" s="5"/>
      <c r="P25" s="5"/>
      <c r="Q25" s="5"/>
      <c r="R25" s="5"/>
    </row>
    <row r="26" spans="1:18" x14ac:dyDescent="0.2">
      <c r="A26" s="31" t="s">
        <v>6</v>
      </c>
      <c r="B26" s="26">
        <f>+C10</f>
        <v>124304</v>
      </c>
      <c r="C26" s="26">
        <f>+D10</f>
        <v>115526</v>
      </c>
      <c r="D26" s="26">
        <f>+E10</f>
        <v>46525</v>
      </c>
      <c r="E26" s="26">
        <f>+F10</f>
        <v>236684</v>
      </c>
      <c r="F26" s="26">
        <f>+G10</f>
        <v>267634</v>
      </c>
      <c r="G26" s="5"/>
      <c r="H26" s="5"/>
      <c r="I26" s="27"/>
      <c r="J26" s="5"/>
      <c r="K26" s="5"/>
      <c r="L26" s="5"/>
      <c r="M26" s="5"/>
      <c r="N26" s="5"/>
      <c r="O26" s="5"/>
      <c r="P26" s="5"/>
      <c r="Q26" s="5"/>
      <c r="R26" s="5"/>
    </row>
    <row r="27" spans="1:18" x14ac:dyDescent="0.2">
      <c r="A27" s="31" t="s">
        <v>12</v>
      </c>
      <c r="B27" s="26">
        <f>+C7-B25-B26</f>
        <v>135761</v>
      </c>
      <c r="C27" s="26">
        <f>+D7-C25-C26</f>
        <v>132762</v>
      </c>
      <c r="D27" s="26">
        <f>+E7-D25-D26</f>
        <v>136338</v>
      </c>
      <c r="E27" s="26">
        <f>+F7-E25-E26</f>
        <v>135930</v>
      </c>
      <c r="F27" s="26">
        <f>+G7-F25-F26</f>
        <v>92600</v>
      </c>
      <c r="G27" s="5"/>
      <c r="H27" s="5"/>
      <c r="I27" s="27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2">
      <c r="A28" s="25"/>
      <c r="B28" s="26"/>
      <c r="C28" s="26"/>
      <c r="D28" s="26"/>
      <c r="E28" s="26"/>
      <c r="F28" s="2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">
      <c r="A33" s="3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x14ac:dyDescent="0.2">
      <c r="A40" s="5"/>
      <c r="C40" s="2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x14ac:dyDescent="0.2">
      <c r="A41" s="5"/>
      <c r="B41" s="22" t="s">
        <v>19</v>
      </c>
      <c r="C41" s="2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x14ac:dyDescent="0.2">
      <c r="A42" s="5"/>
      <c r="B42" s="10" t="s">
        <v>11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x14ac:dyDescent="0.2">
      <c r="A43" s="5"/>
      <c r="B43" s="28"/>
      <c r="C43" s="2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x14ac:dyDescent="0.2">
      <c r="A44" s="5"/>
      <c r="B44" s="28"/>
      <c r="C44" s="2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x14ac:dyDescent="0.2">
      <c r="A45" s="5"/>
      <c r="B45" s="28"/>
      <c r="C45" s="2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</sheetData>
  <mergeCells count="1">
    <mergeCell ref="B4:B5"/>
  </mergeCells>
  <printOptions horizontalCentered="1"/>
  <pageMargins left="1.181102362204724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2020-12-15T13:56:09Z</dcterms:created>
  <dcterms:modified xsi:type="dcterms:W3CDTF">2023-03-30T17:38:54Z</dcterms:modified>
</cp:coreProperties>
</file>