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L:\ANUARIO\Anuario 2023_para trabajar\Capítulo 5\01-Agricultura\"/>
    </mc:Choice>
  </mc:AlternateContent>
  <bookViews>
    <workbookView xWindow="840" yWindow="360" windowWidth="13875" windowHeight="7710"/>
  </bookViews>
  <sheets>
    <sheet name="Hoja 1" sheetId="1" r:id="rId1"/>
  </sheets>
  <calcPr calcId="162913"/>
</workbook>
</file>

<file path=xl/calcChain.xml><?xml version="1.0" encoding="utf-8"?>
<calcChain xmlns="http://schemas.openxmlformats.org/spreadsheetml/2006/main">
  <c r="C41" i="1" l="1"/>
  <c r="C40" i="1"/>
  <c r="C39" i="1"/>
  <c r="C38" i="1"/>
  <c r="C37" i="1"/>
  <c r="C36" i="1"/>
  <c r="C35" i="1"/>
  <c r="C34" i="1"/>
  <c r="C33" i="1"/>
  <c r="F32" i="1"/>
  <c r="E32" i="1"/>
  <c r="D32" i="1"/>
  <c r="C32" i="1" l="1"/>
</calcChain>
</file>

<file path=xl/sharedStrings.xml><?xml version="1.0" encoding="utf-8"?>
<sst xmlns="http://schemas.openxmlformats.org/spreadsheetml/2006/main" count="109" uniqueCount="24">
  <si>
    <t>Año/ Departamento</t>
  </si>
  <si>
    <t>Total</t>
  </si>
  <si>
    <t>Escala de antigüedad de la plantación</t>
  </si>
  <si>
    <t>menos de 5 años</t>
  </si>
  <si>
    <t>de 5 a 10 años</t>
  </si>
  <si>
    <t>más de 10 años</t>
  </si>
  <si>
    <t>ha</t>
  </si>
  <si>
    <t>Añelo</t>
  </si>
  <si>
    <t>Chos Malal</t>
  </si>
  <si>
    <t>Collón Curá</t>
  </si>
  <si>
    <t xml:space="preserve"> -</t>
  </si>
  <si>
    <t>Confluencia</t>
  </si>
  <si>
    <t>Lacar</t>
  </si>
  <si>
    <t>Ñorquín</t>
  </si>
  <si>
    <t>Picún Leufú</t>
  </si>
  <si>
    <t>Picunches</t>
  </si>
  <si>
    <t>-</t>
  </si>
  <si>
    <t>Pehuenches</t>
  </si>
  <si>
    <t xml:space="preserve">              elaborado en base a datos del Instituto Nacional de Vitivinicultura.</t>
  </si>
  <si>
    <t>según año y departamento</t>
  </si>
  <si>
    <t xml:space="preserve">Superficie con viñedos por escala de antigüedad de la plantación </t>
  </si>
  <si>
    <r>
      <rPr>
        <b/>
        <sz val="8"/>
        <color theme="5"/>
        <rFont val="Arial"/>
        <family val="2"/>
      </rPr>
      <t>Fuente:</t>
    </r>
    <r>
      <rPr>
        <sz val="8"/>
        <color theme="5"/>
        <rFont val="Arial"/>
        <family val="2"/>
      </rPr>
      <t xml:space="preserve"> </t>
    </r>
    <r>
      <rPr>
        <sz val="8"/>
        <rFont val="Arial"/>
        <family val="2"/>
      </rPr>
      <t xml:space="preserve">Dirección Provincial de Estadística y Censos de la provincia del Neuquén, </t>
    </r>
  </si>
  <si>
    <t>Años 2018/2022</t>
  </si>
  <si>
    <t>Provincia del Neuquén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</si>
</sst>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0">
    <font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sz val="10"/>
      <color theme="5"/>
      <name val="Comfortaa"/>
      <scheme val="major"/>
    </font>
    <font>
      <sz val="10"/>
      <color theme="5"/>
      <name val="Arial"/>
      <family val="2"/>
    </font>
    <font>
      <b/>
      <sz val="8"/>
      <color theme="5"/>
      <name val="Arial"/>
      <family val="2"/>
    </font>
    <font>
      <sz val="8"/>
      <color theme="5"/>
      <name val="Arial"/>
      <family val="2"/>
    </font>
    <font>
      <b/>
      <sz val="10"/>
      <color theme="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2" borderId="0" xfId="0" applyFill="1"/>
    <xf numFmtId="0" fontId="2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164" fontId="2" fillId="2" borderId="0" xfId="0" applyNumberFormat="1" applyFont="1" applyFill="1" applyBorder="1" applyAlignment="1">
      <alignment horizontal="right"/>
    </xf>
    <xf numFmtId="164" fontId="2" fillId="2" borderId="0" xfId="0" applyNumberFormat="1" applyFont="1" applyFill="1" applyBorder="1" applyAlignment="1"/>
    <xf numFmtId="164" fontId="3" fillId="2" borderId="0" xfId="0" applyNumberFormat="1" applyFont="1" applyFill="1" applyBorder="1" applyAlignment="1">
      <alignment horizontal="right"/>
    </xf>
    <xf numFmtId="164" fontId="3" fillId="2" borderId="0" xfId="0" applyNumberFormat="1" applyFont="1" applyFill="1" applyBorder="1" applyAlignment="1"/>
    <xf numFmtId="0" fontId="1" fillId="2" borderId="0" xfId="0" applyFont="1" applyFill="1" applyAlignment="1">
      <alignment horizontal="right"/>
    </xf>
    <xf numFmtId="0" fontId="1" fillId="2" borderId="0" xfId="0" applyFont="1" applyFill="1"/>
    <xf numFmtId="164" fontId="0" fillId="2" borderId="0" xfId="0" applyNumberFormat="1" applyFill="1"/>
    <xf numFmtId="0" fontId="3" fillId="2" borderId="3" xfId="0" applyFont="1" applyFill="1" applyBorder="1" applyAlignment="1">
      <alignment horizontal="right"/>
    </xf>
    <xf numFmtId="0" fontId="2" fillId="2" borderId="0" xfId="0" applyFont="1" applyFill="1" applyBorder="1" applyAlignment="1"/>
    <xf numFmtId="0" fontId="3" fillId="2" borderId="0" xfId="0" applyFont="1" applyFill="1" applyBorder="1" applyAlignment="1"/>
    <xf numFmtId="0" fontId="0" fillId="2" borderId="0" xfId="0" applyFill="1" applyAlignment="1"/>
    <xf numFmtId="0" fontId="0" fillId="2" borderId="0" xfId="0" applyFill="1" applyBorder="1"/>
    <xf numFmtId="0" fontId="2" fillId="2" borderId="0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0" fillId="2" borderId="3" xfId="0" applyFill="1" applyBorder="1"/>
    <xf numFmtId="0" fontId="0" fillId="2" borderId="0" xfId="0" applyFill="1" applyAlignment="1">
      <alignment vertical="top"/>
    </xf>
    <xf numFmtId="0" fontId="5" fillId="2" borderId="0" xfId="0" applyFont="1" applyFill="1" applyAlignment="1">
      <alignment horizontal="left" vertical="top"/>
    </xf>
    <xf numFmtId="0" fontId="5" fillId="2" borderId="0" xfId="0" applyFont="1" applyFill="1" applyAlignment="1">
      <alignment vertical="top"/>
    </xf>
    <xf numFmtId="0" fontId="6" fillId="2" borderId="0" xfId="0" applyFont="1" applyFill="1"/>
    <xf numFmtId="0" fontId="4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9" fillId="2" borderId="0" xfId="0" applyFont="1" applyFill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1">
  <a:themeElements>
    <a:clrScheme name="Anaranjado">
      <a:dk1>
        <a:srgbClr val="000000"/>
      </a:dk1>
      <a:lt1>
        <a:sysClr val="window" lastClr="FFFFFF"/>
      </a:lt1>
      <a:dk2>
        <a:srgbClr val="637052"/>
      </a:dk2>
      <a:lt2>
        <a:srgbClr val="CCDDEA"/>
      </a:lt2>
      <a:accent1>
        <a:srgbClr val="E48312"/>
      </a:accent1>
      <a:accent2>
        <a:srgbClr val="BD582C"/>
      </a:accent2>
      <a:accent3>
        <a:srgbClr val="865640"/>
      </a:accent3>
      <a:accent4>
        <a:srgbClr val="9B8357"/>
      </a:accent4>
      <a:accent5>
        <a:srgbClr val="C2BC80"/>
      </a:accent5>
      <a:accent6>
        <a:srgbClr val="94A088"/>
      </a:accent6>
      <a:hlink>
        <a:srgbClr val="2998E3"/>
      </a:hlink>
      <a:folHlink>
        <a:srgbClr val="8C8C8C"/>
      </a:folHlink>
    </a:clrScheme>
    <a:fontScheme name="Personalizado 3">
      <a:majorFont>
        <a:latin typeface="Comforta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9"/>
  <sheetViews>
    <sheetView tabSelected="1" workbookViewId="0">
      <selection activeCell="B2" sqref="B2:B5"/>
    </sheetView>
  </sheetViews>
  <sheetFormatPr baseColWidth="10" defaultColWidth="11.42578125" defaultRowHeight="12.75"/>
  <cols>
    <col min="1" max="1" width="6.85546875" customWidth="1"/>
    <col min="2" max="2" width="14.5703125" customWidth="1"/>
    <col min="3" max="3" width="9.85546875" customWidth="1"/>
    <col min="4" max="4" width="12.42578125" customWidth="1"/>
    <col min="5" max="5" width="14.85546875" customWidth="1"/>
    <col min="6" max="6" width="11.5703125" customWidth="1"/>
    <col min="7" max="7" width="2.7109375" customWidth="1"/>
    <col min="8" max="8" width="3.7109375" customWidth="1"/>
    <col min="12" max="12" width="12.85546875" customWidth="1"/>
    <col min="13" max="13" width="15.7109375" customWidth="1"/>
  </cols>
  <sheetData>
    <row r="1" spans="1:17">
      <c r="A1" s="1"/>
      <c r="B1" s="19"/>
      <c r="C1" s="19"/>
      <c r="D1" s="19"/>
      <c r="E1" s="19"/>
      <c r="F1" s="19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2.75" customHeight="1">
      <c r="A2" s="1"/>
      <c r="B2" s="30" t="s">
        <v>20</v>
      </c>
      <c r="C2" s="20"/>
      <c r="D2" s="21"/>
      <c r="E2" s="21"/>
      <c r="F2" s="21"/>
      <c r="G2" s="22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15" customHeight="1">
      <c r="A3" s="1"/>
      <c r="B3" s="30" t="s">
        <v>19</v>
      </c>
      <c r="C3" s="20"/>
      <c r="D3" s="21"/>
      <c r="E3" s="21"/>
      <c r="F3" s="21"/>
      <c r="G3" s="22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5" customHeight="1">
      <c r="A4" s="1"/>
      <c r="B4" s="30" t="s">
        <v>23</v>
      </c>
      <c r="C4" s="20"/>
      <c r="D4" s="21"/>
      <c r="E4" s="21"/>
      <c r="F4" s="21"/>
      <c r="G4" s="22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>
      <c r="A5" s="1"/>
      <c r="B5" s="30" t="s">
        <v>22</v>
      </c>
      <c r="C5" s="20"/>
      <c r="D5" s="21"/>
      <c r="E5" s="21"/>
      <c r="F5" s="21"/>
      <c r="G5" s="22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ht="20.25" customHeight="1">
      <c r="A6" s="1"/>
      <c r="B6" s="25" t="s">
        <v>0</v>
      </c>
      <c r="C6" s="27" t="s">
        <v>1</v>
      </c>
      <c r="D6" s="27" t="s">
        <v>2</v>
      </c>
      <c r="E6" s="27"/>
      <c r="F6" s="27"/>
      <c r="G6" s="27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ht="27.75" customHeight="1">
      <c r="A7" s="1"/>
      <c r="B7" s="26"/>
      <c r="C7" s="28"/>
      <c r="D7" s="23" t="s">
        <v>3</v>
      </c>
      <c r="E7" s="24" t="s">
        <v>4</v>
      </c>
      <c r="F7" s="28" t="s">
        <v>5</v>
      </c>
      <c r="G7" s="28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A8" s="1"/>
      <c r="B8" s="17"/>
      <c r="C8" s="29" t="s">
        <v>6</v>
      </c>
      <c r="D8" s="29"/>
      <c r="E8" s="29"/>
      <c r="F8" s="29"/>
      <c r="G8" s="29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ht="7.5" customHeight="1">
      <c r="A9" s="1"/>
      <c r="B9" s="13"/>
      <c r="C9" s="2"/>
      <c r="D9" s="3"/>
      <c r="E9" s="3"/>
      <c r="F9" s="3"/>
      <c r="G9" s="15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1"/>
      <c r="B10" s="16">
        <v>2018</v>
      </c>
      <c r="C10" s="4">
        <v>1765.4599999999998</v>
      </c>
      <c r="D10" s="4">
        <v>64.06</v>
      </c>
      <c r="E10" s="5">
        <v>58.6</v>
      </c>
      <c r="F10" s="5">
        <v>1642.8</v>
      </c>
      <c r="G10" s="15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A11" s="1"/>
      <c r="B11" s="13" t="s">
        <v>7</v>
      </c>
      <c r="C11" s="6">
        <v>1591.4</v>
      </c>
      <c r="D11" s="6">
        <v>9.5</v>
      </c>
      <c r="E11" s="6">
        <v>13.9</v>
      </c>
      <c r="F11" s="6">
        <v>1568</v>
      </c>
      <c r="G11" s="15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A12" s="1"/>
      <c r="B12" s="13" t="s">
        <v>8</v>
      </c>
      <c r="C12" s="6">
        <v>6</v>
      </c>
      <c r="D12" s="6">
        <v>6</v>
      </c>
      <c r="E12" s="6" t="s">
        <v>16</v>
      </c>
      <c r="F12" s="6" t="s">
        <v>16</v>
      </c>
      <c r="G12" s="15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A13" s="1"/>
      <c r="B13" s="13" t="s">
        <v>9</v>
      </c>
      <c r="C13" s="6">
        <v>4.8600000000000003</v>
      </c>
      <c r="D13" s="6">
        <v>4.8600000000000003</v>
      </c>
      <c r="E13" s="6" t="s">
        <v>16</v>
      </c>
      <c r="F13" s="6" t="s">
        <v>16</v>
      </c>
      <c r="G13" s="15"/>
      <c r="H13" s="1"/>
      <c r="I13" s="1"/>
      <c r="J13" s="1"/>
      <c r="K13" s="8"/>
      <c r="L13" s="8"/>
      <c r="M13" s="1"/>
      <c r="N13" s="1"/>
      <c r="O13" s="1"/>
      <c r="P13" s="1"/>
      <c r="Q13" s="1"/>
    </row>
    <row r="14" spans="1:17">
      <c r="A14" s="1"/>
      <c r="B14" s="13" t="s">
        <v>11</v>
      </c>
      <c r="C14" s="6">
        <v>134.9</v>
      </c>
      <c r="D14" s="6">
        <v>28.4</v>
      </c>
      <c r="E14" s="7">
        <v>44.7</v>
      </c>
      <c r="F14" s="6">
        <v>61.8</v>
      </c>
      <c r="G14" s="15"/>
      <c r="H14" s="1"/>
      <c r="I14" s="1"/>
      <c r="J14" s="9"/>
      <c r="K14" s="1"/>
      <c r="L14" s="1"/>
      <c r="M14" s="1"/>
      <c r="N14" s="1"/>
      <c r="O14" s="1"/>
      <c r="P14" s="1"/>
      <c r="Q14" s="1"/>
    </row>
    <row r="15" spans="1:17">
      <c r="A15" s="1"/>
      <c r="B15" s="13" t="s">
        <v>12</v>
      </c>
      <c r="C15" s="6">
        <v>0.6</v>
      </c>
      <c r="D15" s="6">
        <v>0.6</v>
      </c>
      <c r="E15" s="6" t="s">
        <v>16</v>
      </c>
      <c r="F15" s="6" t="s">
        <v>16</v>
      </c>
      <c r="G15" s="15"/>
      <c r="H15" s="1"/>
      <c r="I15" s="1"/>
      <c r="J15" s="9"/>
      <c r="K15" s="8"/>
      <c r="L15" s="8"/>
      <c r="M15" s="1"/>
      <c r="N15" s="1"/>
      <c r="O15" s="1"/>
      <c r="P15" s="1"/>
      <c r="Q15" s="1"/>
    </row>
    <row r="16" spans="1:17">
      <c r="A16" s="1"/>
      <c r="B16" s="13" t="s">
        <v>13</v>
      </c>
      <c r="C16" s="6">
        <v>0.6</v>
      </c>
      <c r="D16" s="6">
        <v>0.6</v>
      </c>
      <c r="E16" s="6" t="s">
        <v>16</v>
      </c>
      <c r="F16" s="6" t="s">
        <v>16</v>
      </c>
      <c r="G16" s="15"/>
      <c r="H16" s="1"/>
      <c r="I16" s="1"/>
      <c r="J16" s="9"/>
      <c r="K16" s="8"/>
      <c r="L16" s="8"/>
      <c r="M16" s="1"/>
      <c r="N16" s="1"/>
      <c r="O16" s="1"/>
      <c r="P16" s="1"/>
      <c r="Q16" s="1"/>
    </row>
    <row r="17" spans="1:17">
      <c r="A17" s="1"/>
      <c r="B17" s="13" t="s">
        <v>17</v>
      </c>
      <c r="C17" s="6">
        <v>3.1</v>
      </c>
      <c r="D17" s="6">
        <v>3.1</v>
      </c>
      <c r="E17" s="6" t="s">
        <v>16</v>
      </c>
      <c r="F17" s="6" t="s">
        <v>16</v>
      </c>
      <c r="G17" s="15"/>
      <c r="H17" s="1"/>
      <c r="I17" s="1"/>
      <c r="J17" s="9"/>
      <c r="K17" s="1"/>
      <c r="L17" s="1"/>
      <c r="M17" s="1"/>
      <c r="N17" s="1"/>
      <c r="O17" s="1"/>
      <c r="P17" s="1"/>
      <c r="Q17" s="1"/>
    </row>
    <row r="18" spans="1:17">
      <c r="A18" s="1"/>
      <c r="B18" s="13" t="s">
        <v>14</v>
      </c>
      <c r="C18" s="6">
        <v>22.8</v>
      </c>
      <c r="D18" s="6">
        <v>9.8000000000000007</v>
      </c>
      <c r="E18" s="6" t="s">
        <v>16</v>
      </c>
      <c r="F18" s="6">
        <v>13</v>
      </c>
      <c r="G18" s="15"/>
      <c r="H18" s="1"/>
      <c r="I18" s="1"/>
      <c r="J18" s="9"/>
      <c r="K18" s="1"/>
      <c r="L18" s="1"/>
      <c r="M18" s="1"/>
      <c r="N18" s="1"/>
      <c r="O18" s="1"/>
      <c r="P18" s="1"/>
      <c r="Q18" s="1"/>
    </row>
    <row r="19" spans="1:17">
      <c r="A19" s="1"/>
      <c r="B19" s="13" t="s">
        <v>15</v>
      </c>
      <c r="C19" s="6">
        <v>1.2</v>
      </c>
      <c r="D19" s="6">
        <v>1.2</v>
      </c>
      <c r="E19" s="6" t="s">
        <v>16</v>
      </c>
      <c r="F19" s="6" t="s">
        <v>16</v>
      </c>
      <c r="G19" s="15"/>
      <c r="H19" s="1"/>
      <c r="I19" s="1"/>
      <c r="J19" s="9"/>
      <c r="K19" s="8"/>
      <c r="L19" s="8"/>
      <c r="M19" s="1"/>
      <c r="N19" s="1"/>
      <c r="O19" s="1"/>
      <c r="P19" s="1"/>
      <c r="Q19" s="1"/>
    </row>
    <row r="20" spans="1:17">
      <c r="A20" s="1"/>
      <c r="B20" s="13"/>
      <c r="C20" s="6"/>
      <c r="D20" s="6"/>
      <c r="E20" s="7"/>
      <c r="F20" s="6"/>
      <c r="G20" s="15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>
      <c r="A21" s="1"/>
      <c r="B21" s="16">
        <v>2019</v>
      </c>
      <c r="C21" s="4">
        <v>1765.6</v>
      </c>
      <c r="D21" s="4">
        <v>70.2</v>
      </c>
      <c r="E21" s="5">
        <v>71.699999999999989</v>
      </c>
      <c r="F21" s="5">
        <v>1623.6999999999998</v>
      </c>
      <c r="G21" s="15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>
      <c r="A22" s="1"/>
      <c r="B22" s="13" t="s">
        <v>7</v>
      </c>
      <c r="C22" s="6">
        <v>1592.2</v>
      </c>
      <c r="D22" s="6">
        <v>46.4</v>
      </c>
      <c r="E22" s="6">
        <v>42.8</v>
      </c>
      <c r="F22" s="6">
        <v>1503</v>
      </c>
      <c r="G22" s="15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>
      <c r="A23" s="1"/>
      <c r="B23" s="13" t="s">
        <v>8</v>
      </c>
      <c r="C23" s="6">
        <v>5.9</v>
      </c>
      <c r="D23" s="6">
        <v>2.4</v>
      </c>
      <c r="E23" s="6" t="s">
        <v>10</v>
      </c>
      <c r="F23" s="6">
        <v>3.5</v>
      </c>
      <c r="G23" s="15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>
      <c r="A24" s="1"/>
      <c r="B24" s="13" t="s">
        <v>9</v>
      </c>
      <c r="C24" s="6">
        <v>4.8</v>
      </c>
      <c r="D24" s="6" t="s">
        <v>10</v>
      </c>
      <c r="E24" s="6" t="s">
        <v>10</v>
      </c>
      <c r="F24" s="6">
        <v>4.8</v>
      </c>
      <c r="G24" s="15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>
      <c r="A25" s="1"/>
      <c r="B25" s="13" t="s">
        <v>11</v>
      </c>
      <c r="C25" s="6">
        <v>135.69999999999999</v>
      </c>
      <c r="D25" s="6">
        <v>18.600000000000001</v>
      </c>
      <c r="E25" s="6">
        <v>28.9</v>
      </c>
      <c r="F25" s="6">
        <v>88.2</v>
      </c>
      <c r="G25" s="15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>
      <c r="A26" s="1"/>
      <c r="B26" s="13" t="s">
        <v>12</v>
      </c>
      <c r="C26" s="6">
        <v>0.6</v>
      </c>
      <c r="D26" s="6" t="s">
        <v>10</v>
      </c>
      <c r="E26" s="6" t="s">
        <v>10</v>
      </c>
      <c r="F26" s="6">
        <v>0.6</v>
      </c>
      <c r="G26" s="15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>
      <c r="A27" s="1"/>
      <c r="B27" s="13" t="s">
        <v>13</v>
      </c>
      <c r="C27" s="6">
        <v>0.6</v>
      </c>
      <c r="D27" s="6" t="s">
        <v>10</v>
      </c>
      <c r="E27" s="6" t="s">
        <v>10</v>
      </c>
      <c r="F27" s="6">
        <v>0.6</v>
      </c>
      <c r="G27" s="15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>
      <c r="A28" s="1"/>
      <c r="B28" s="13" t="s">
        <v>17</v>
      </c>
      <c r="C28" s="6">
        <v>3.1</v>
      </c>
      <c r="D28" s="6">
        <v>2</v>
      </c>
      <c r="E28" s="6" t="s">
        <v>10</v>
      </c>
      <c r="F28" s="6">
        <v>1.1000000000000001</v>
      </c>
      <c r="G28" s="15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>
      <c r="A29" s="1"/>
      <c r="B29" s="13" t="s">
        <v>14</v>
      </c>
      <c r="C29" s="6">
        <v>21.5</v>
      </c>
      <c r="D29" s="6">
        <v>0.8</v>
      </c>
      <c r="E29" s="6" t="s">
        <v>10</v>
      </c>
      <c r="F29" s="6">
        <v>20.7</v>
      </c>
      <c r="G29" s="15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>
      <c r="A30" s="1"/>
      <c r="B30" s="13" t="s">
        <v>15</v>
      </c>
      <c r="C30" s="6">
        <v>1.2</v>
      </c>
      <c r="D30" s="6" t="s">
        <v>10</v>
      </c>
      <c r="E30" s="6" t="s">
        <v>10</v>
      </c>
      <c r="F30" s="6">
        <v>1.2</v>
      </c>
      <c r="G30" s="15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>
      <c r="A31" s="1"/>
      <c r="B31" s="13"/>
      <c r="C31" s="6"/>
      <c r="D31" s="6"/>
      <c r="E31" s="7"/>
      <c r="F31" s="6"/>
      <c r="G31" s="15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>
      <c r="A32" s="1"/>
      <c r="B32" s="16">
        <v>2020</v>
      </c>
      <c r="C32" s="4">
        <f>+F32+E32+D32</f>
        <v>1768.2999999999997</v>
      </c>
      <c r="D32" s="4">
        <f>SUM(D33:D41)</f>
        <v>69.899999999999991</v>
      </c>
      <c r="E32" s="5">
        <f>SUM(E33:E41)</f>
        <v>74.5</v>
      </c>
      <c r="F32" s="5">
        <f>SUM(F33:F41)</f>
        <v>1623.8999999999996</v>
      </c>
      <c r="G32" s="15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>
      <c r="A33" s="1"/>
      <c r="B33" s="13" t="s">
        <v>7</v>
      </c>
      <c r="C33" s="6">
        <f>+F33+E33+D33</f>
        <v>1592.2</v>
      </c>
      <c r="D33" s="6">
        <v>46.4</v>
      </c>
      <c r="E33" s="6">
        <v>42.8</v>
      </c>
      <c r="F33" s="6">
        <v>1503</v>
      </c>
      <c r="G33" s="15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>
      <c r="A34" s="1"/>
      <c r="B34" s="13" t="s">
        <v>8</v>
      </c>
      <c r="C34" s="6">
        <f>+D34+F34</f>
        <v>5.9</v>
      </c>
      <c r="D34" s="6">
        <v>2.4</v>
      </c>
      <c r="E34" s="6" t="s">
        <v>10</v>
      </c>
      <c r="F34" s="6">
        <v>3.5</v>
      </c>
      <c r="G34" s="15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>
      <c r="A35" s="1"/>
      <c r="B35" s="13" t="s">
        <v>9</v>
      </c>
      <c r="C35" s="6">
        <f>+F35</f>
        <v>4.8</v>
      </c>
      <c r="D35" s="6" t="s">
        <v>10</v>
      </c>
      <c r="E35" s="6" t="s">
        <v>10</v>
      </c>
      <c r="F35" s="6">
        <v>4.8</v>
      </c>
      <c r="G35" s="15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>
      <c r="A36" s="1"/>
      <c r="B36" s="13" t="s">
        <v>11</v>
      </c>
      <c r="C36" s="6">
        <f>+F36+E36+D36</f>
        <v>138.30000000000001</v>
      </c>
      <c r="D36" s="6">
        <v>20</v>
      </c>
      <c r="E36" s="6">
        <v>30</v>
      </c>
      <c r="F36" s="6">
        <v>88.3</v>
      </c>
      <c r="G36" s="15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>
      <c r="A37" s="1"/>
      <c r="B37" s="13" t="s">
        <v>12</v>
      </c>
      <c r="C37" s="6">
        <f>+F37</f>
        <v>0.6</v>
      </c>
      <c r="D37" s="6" t="s">
        <v>10</v>
      </c>
      <c r="E37" s="6" t="s">
        <v>10</v>
      </c>
      <c r="F37" s="6">
        <v>0.6</v>
      </c>
      <c r="G37" s="15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ht="12.75" customHeight="1">
      <c r="A38" s="1"/>
      <c r="B38" s="13" t="s">
        <v>13</v>
      </c>
      <c r="C38" s="6">
        <f>+F38</f>
        <v>0.6</v>
      </c>
      <c r="D38" s="6" t="s">
        <v>10</v>
      </c>
      <c r="E38" s="6" t="s">
        <v>10</v>
      </c>
      <c r="F38" s="6">
        <v>0.6</v>
      </c>
      <c r="G38" s="15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>
      <c r="A39" s="1"/>
      <c r="B39" s="13" t="s">
        <v>17</v>
      </c>
      <c r="C39" s="6">
        <f>+D39+F39</f>
        <v>2.1</v>
      </c>
      <c r="D39" s="6">
        <v>1</v>
      </c>
      <c r="E39" s="6">
        <v>1</v>
      </c>
      <c r="F39" s="6">
        <v>1.1000000000000001</v>
      </c>
      <c r="G39" s="15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>
      <c r="A40" s="1"/>
      <c r="B40" s="13" t="s">
        <v>14</v>
      </c>
      <c r="C40" s="6">
        <f>+D40+F40</f>
        <v>20.900000000000002</v>
      </c>
      <c r="D40" s="6">
        <v>0.1</v>
      </c>
      <c r="E40" s="6">
        <v>0.7</v>
      </c>
      <c r="F40" s="6">
        <v>20.8</v>
      </c>
      <c r="G40" s="15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>
      <c r="A41" s="1"/>
      <c r="B41" s="13" t="s">
        <v>15</v>
      </c>
      <c r="C41" s="6">
        <f>+F41</f>
        <v>1.2</v>
      </c>
      <c r="D41" s="6" t="s">
        <v>10</v>
      </c>
      <c r="E41" s="6" t="s">
        <v>10</v>
      </c>
      <c r="F41" s="6">
        <v>1.2</v>
      </c>
      <c r="G41" s="15"/>
      <c r="H41" s="1"/>
      <c r="I41" s="10"/>
      <c r="J41" s="10"/>
      <c r="K41" s="1"/>
      <c r="L41" s="1"/>
      <c r="M41" s="1"/>
      <c r="N41" s="1"/>
      <c r="O41" s="1"/>
      <c r="P41" s="1"/>
      <c r="Q41" s="1"/>
    </row>
    <row r="42" spans="1:17">
      <c r="A42" s="1"/>
      <c r="B42" s="16"/>
      <c r="C42" s="4"/>
      <c r="D42" s="4"/>
      <c r="E42" s="5"/>
      <c r="F42" s="5"/>
      <c r="G42" s="15"/>
      <c r="H42" s="1"/>
      <c r="I42" s="10"/>
      <c r="J42" s="10"/>
      <c r="K42" s="1"/>
      <c r="L42" s="1"/>
      <c r="M42" s="1"/>
      <c r="N42" s="1"/>
      <c r="O42" s="1"/>
      <c r="P42" s="1"/>
      <c r="Q42" s="1"/>
    </row>
    <row r="43" spans="1:17">
      <c r="A43" s="1"/>
      <c r="B43" s="16">
        <v>2021</v>
      </c>
      <c r="C43" s="4">
        <v>1768.2999999999997</v>
      </c>
      <c r="D43" s="4">
        <v>69.899999999999991</v>
      </c>
      <c r="E43" s="5">
        <v>74.5</v>
      </c>
      <c r="F43" s="5">
        <v>1623.8999999999996</v>
      </c>
      <c r="G43" s="15"/>
      <c r="H43" s="1"/>
      <c r="I43" s="10"/>
      <c r="J43" s="10"/>
      <c r="K43" s="1"/>
      <c r="L43" s="1"/>
      <c r="M43" s="1"/>
      <c r="N43" s="1"/>
      <c r="O43" s="1"/>
      <c r="P43" s="1"/>
      <c r="Q43" s="1"/>
    </row>
    <row r="44" spans="1:17">
      <c r="A44" s="1"/>
      <c r="B44" s="13" t="s">
        <v>7</v>
      </c>
      <c r="C44" s="6">
        <v>1592.2</v>
      </c>
      <c r="D44" s="6">
        <v>46.4</v>
      </c>
      <c r="E44" s="6">
        <v>42.8</v>
      </c>
      <c r="F44" s="6">
        <v>1503</v>
      </c>
      <c r="G44" s="15"/>
      <c r="H44" s="1"/>
      <c r="I44" s="10"/>
      <c r="J44" s="10"/>
      <c r="K44" s="1"/>
      <c r="L44" s="1"/>
      <c r="M44" s="1"/>
      <c r="N44" s="1"/>
      <c r="O44" s="1"/>
      <c r="P44" s="1"/>
      <c r="Q44" s="1"/>
    </row>
    <row r="45" spans="1:17">
      <c r="A45" s="1"/>
      <c r="B45" s="13" t="s">
        <v>8</v>
      </c>
      <c r="C45" s="6">
        <v>5.9</v>
      </c>
      <c r="D45" s="6">
        <v>2.4</v>
      </c>
      <c r="E45" s="6" t="s">
        <v>10</v>
      </c>
      <c r="F45" s="6">
        <v>3.5</v>
      </c>
      <c r="G45" s="15"/>
      <c r="H45" s="1"/>
      <c r="I45" s="10"/>
      <c r="J45" s="10"/>
      <c r="K45" s="1"/>
      <c r="L45" s="1"/>
      <c r="M45" s="1"/>
      <c r="N45" s="1"/>
      <c r="O45" s="1"/>
      <c r="P45" s="1"/>
      <c r="Q45" s="1"/>
    </row>
    <row r="46" spans="1:17">
      <c r="A46" s="1"/>
      <c r="B46" s="13" t="s">
        <v>9</v>
      </c>
      <c r="C46" s="6">
        <v>4.8</v>
      </c>
      <c r="D46" s="6" t="s">
        <v>10</v>
      </c>
      <c r="E46" s="6" t="s">
        <v>10</v>
      </c>
      <c r="F46" s="6">
        <v>4.8</v>
      </c>
      <c r="G46" s="15"/>
      <c r="H46" s="1"/>
      <c r="I46" s="10"/>
      <c r="J46" s="10"/>
      <c r="K46" s="1"/>
      <c r="L46" s="1"/>
      <c r="M46" s="1"/>
      <c r="N46" s="1"/>
      <c r="O46" s="1"/>
      <c r="P46" s="1"/>
      <c r="Q46" s="1"/>
    </row>
    <row r="47" spans="1:17">
      <c r="A47" s="1"/>
      <c r="B47" s="13" t="s">
        <v>11</v>
      </c>
      <c r="C47" s="6">
        <v>138.30000000000001</v>
      </c>
      <c r="D47" s="6">
        <v>20</v>
      </c>
      <c r="E47" s="6">
        <v>30</v>
      </c>
      <c r="F47" s="6">
        <v>88.3</v>
      </c>
      <c r="G47" s="15"/>
      <c r="H47" s="1"/>
      <c r="I47" s="10"/>
      <c r="J47" s="10"/>
      <c r="K47" s="1"/>
      <c r="L47" s="1"/>
      <c r="M47" s="1"/>
      <c r="N47" s="1"/>
      <c r="O47" s="1"/>
      <c r="P47" s="1"/>
      <c r="Q47" s="1"/>
    </row>
    <row r="48" spans="1:17">
      <c r="A48" s="1"/>
      <c r="B48" s="13" t="s">
        <v>12</v>
      </c>
      <c r="C48" s="6">
        <v>0.6</v>
      </c>
      <c r="D48" s="6" t="s">
        <v>10</v>
      </c>
      <c r="E48" s="6" t="s">
        <v>10</v>
      </c>
      <c r="F48" s="6">
        <v>0.6</v>
      </c>
      <c r="G48" s="15"/>
      <c r="H48" s="1"/>
      <c r="I48" s="10"/>
      <c r="J48" s="10"/>
      <c r="K48" s="1"/>
      <c r="L48" s="1"/>
      <c r="M48" s="1"/>
      <c r="N48" s="1"/>
      <c r="O48" s="1"/>
      <c r="P48" s="1"/>
      <c r="Q48" s="1"/>
    </row>
    <row r="49" spans="1:17">
      <c r="A49" s="1"/>
      <c r="B49" s="13" t="s">
        <v>13</v>
      </c>
      <c r="C49" s="6">
        <v>0.6</v>
      </c>
      <c r="D49" s="6" t="s">
        <v>10</v>
      </c>
      <c r="E49" s="6" t="s">
        <v>10</v>
      </c>
      <c r="F49" s="6">
        <v>0.6</v>
      </c>
      <c r="G49" s="15"/>
      <c r="H49" s="1"/>
      <c r="I49" s="10"/>
      <c r="J49" s="10"/>
      <c r="K49" s="1"/>
      <c r="L49" s="1"/>
      <c r="M49" s="1"/>
      <c r="N49" s="1"/>
      <c r="O49" s="1"/>
      <c r="P49" s="1"/>
      <c r="Q49" s="1"/>
    </row>
    <row r="50" spans="1:17">
      <c r="A50" s="1"/>
      <c r="B50" s="13" t="s">
        <v>17</v>
      </c>
      <c r="C50" s="6">
        <v>3.1</v>
      </c>
      <c r="D50" s="6">
        <v>1</v>
      </c>
      <c r="E50" s="6">
        <v>1</v>
      </c>
      <c r="F50" s="6">
        <v>1.1000000000000001</v>
      </c>
      <c r="G50" s="15"/>
      <c r="H50" s="1"/>
      <c r="I50" s="10"/>
      <c r="J50" s="10"/>
      <c r="K50" s="1"/>
      <c r="L50" s="1"/>
      <c r="M50" s="1"/>
      <c r="N50" s="1"/>
      <c r="O50" s="1"/>
      <c r="P50" s="1"/>
      <c r="Q50" s="1"/>
    </row>
    <row r="51" spans="1:17">
      <c r="A51" s="1"/>
      <c r="B51" s="13" t="s">
        <v>14</v>
      </c>
      <c r="C51" s="6">
        <v>21.6</v>
      </c>
      <c r="D51" s="6">
        <v>0.1</v>
      </c>
      <c r="E51" s="6">
        <v>0.7</v>
      </c>
      <c r="F51" s="6">
        <v>20.8</v>
      </c>
      <c r="G51" s="15"/>
      <c r="H51" s="1"/>
      <c r="I51" s="10"/>
      <c r="J51" s="10"/>
      <c r="K51" s="1"/>
      <c r="L51" s="1"/>
      <c r="M51" s="1"/>
      <c r="N51" s="1"/>
      <c r="O51" s="1"/>
      <c r="P51" s="1"/>
      <c r="Q51" s="1"/>
    </row>
    <row r="52" spans="1:17">
      <c r="A52" s="1"/>
      <c r="B52" s="13" t="s">
        <v>15</v>
      </c>
      <c r="C52" s="6">
        <v>1.2</v>
      </c>
      <c r="D52" s="6" t="s">
        <v>10</v>
      </c>
      <c r="E52" s="6" t="s">
        <v>10</v>
      </c>
      <c r="F52" s="6">
        <v>1.2</v>
      </c>
      <c r="G52" s="15"/>
      <c r="H52" s="1"/>
      <c r="I52" s="10"/>
      <c r="J52" s="10"/>
      <c r="K52" s="1"/>
      <c r="L52" s="1"/>
      <c r="M52" s="1"/>
      <c r="N52" s="1"/>
      <c r="O52" s="1"/>
      <c r="P52" s="1"/>
      <c r="Q52" s="1"/>
    </row>
    <row r="53" spans="1:17">
      <c r="A53" s="1"/>
      <c r="B53" s="16"/>
      <c r="C53" s="4"/>
      <c r="D53" s="4"/>
      <c r="E53" s="5"/>
      <c r="F53" s="5"/>
      <c r="G53" s="15"/>
      <c r="H53" s="1"/>
      <c r="I53" s="10"/>
      <c r="J53" s="10"/>
      <c r="K53" s="1"/>
      <c r="L53" s="1"/>
      <c r="M53" s="1"/>
      <c r="N53" s="1"/>
      <c r="O53" s="1"/>
      <c r="P53" s="1"/>
      <c r="Q53" s="1"/>
    </row>
    <row r="54" spans="1:17">
      <c r="A54" s="1"/>
      <c r="B54" s="16">
        <v>2022</v>
      </c>
      <c r="C54" s="4">
        <v>1771.9999999999995</v>
      </c>
      <c r="D54" s="4">
        <v>70</v>
      </c>
      <c r="E54" s="5">
        <v>78</v>
      </c>
      <c r="F54" s="5">
        <v>1623.9999999999995</v>
      </c>
      <c r="G54" s="15"/>
      <c r="H54" s="1"/>
      <c r="I54" s="10"/>
      <c r="J54" s="10"/>
      <c r="K54" s="1"/>
      <c r="L54" s="1"/>
      <c r="M54" s="1"/>
      <c r="N54" s="1"/>
      <c r="O54" s="1"/>
      <c r="P54" s="1"/>
      <c r="Q54" s="1"/>
    </row>
    <row r="55" spans="1:17">
      <c r="A55" s="1"/>
      <c r="B55" s="13" t="s">
        <v>7</v>
      </c>
      <c r="C55" s="6">
        <v>1592.2</v>
      </c>
      <c r="D55" s="6">
        <v>46.4</v>
      </c>
      <c r="E55" s="6">
        <v>42.8</v>
      </c>
      <c r="F55" s="6">
        <v>1503</v>
      </c>
      <c r="G55" s="15"/>
      <c r="H55" s="1"/>
      <c r="I55" s="1"/>
      <c r="J55" s="10"/>
      <c r="K55" s="1"/>
      <c r="L55" s="1"/>
      <c r="M55" s="1"/>
      <c r="N55" s="1"/>
      <c r="O55" s="1"/>
      <c r="P55" s="1"/>
      <c r="Q55" s="1"/>
    </row>
    <row r="56" spans="1:17">
      <c r="A56" s="1"/>
      <c r="B56" s="13" t="s">
        <v>8</v>
      </c>
      <c r="C56" s="6">
        <v>6</v>
      </c>
      <c r="D56" s="6">
        <v>2.4</v>
      </c>
      <c r="E56" s="6" t="s">
        <v>10</v>
      </c>
      <c r="F56" s="6">
        <v>3.6</v>
      </c>
      <c r="G56" s="15"/>
      <c r="H56" s="1"/>
      <c r="I56" s="1"/>
      <c r="J56" s="10"/>
      <c r="K56" s="1"/>
      <c r="L56" s="1"/>
      <c r="M56" s="1"/>
      <c r="N56" s="1"/>
      <c r="O56" s="1"/>
      <c r="P56" s="1"/>
      <c r="Q56" s="1"/>
    </row>
    <row r="57" spans="1:17">
      <c r="A57" s="1"/>
      <c r="B57" s="13" t="s">
        <v>9</v>
      </c>
      <c r="C57" s="6">
        <v>4.8</v>
      </c>
      <c r="D57" s="6" t="s">
        <v>10</v>
      </c>
      <c r="E57" s="6" t="s">
        <v>10</v>
      </c>
      <c r="F57" s="6">
        <v>4.8</v>
      </c>
      <c r="G57" s="15"/>
      <c r="H57" s="1"/>
      <c r="I57" s="8"/>
      <c r="J57" s="10"/>
      <c r="K57" s="1"/>
      <c r="L57" s="1"/>
      <c r="M57" s="1"/>
      <c r="N57" s="1"/>
      <c r="O57" s="1"/>
      <c r="P57" s="1"/>
      <c r="Q57" s="1"/>
    </row>
    <row r="58" spans="1:17">
      <c r="A58" s="1"/>
      <c r="B58" s="13" t="s">
        <v>11</v>
      </c>
      <c r="C58" s="6">
        <v>141.9</v>
      </c>
      <c r="D58" s="6">
        <v>20.100000000000001</v>
      </c>
      <c r="E58" s="6">
        <v>33.5</v>
      </c>
      <c r="F58" s="6">
        <v>88.3</v>
      </c>
      <c r="G58" s="15"/>
      <c r="H58" s="1"/>
      <c r="I58" s="1"/>
      <c r="J58" s="10"/>
      <c r="K58" s="1"/>
      <c r="L58" s="1"/>
      <c r="M58" s="1"/>
      <c r="N58" s="1"/>
      <c r="O58" s="1"/>
      <c r="P58" s="1"/>
      <c r="Q58" s="1"/>
    </row>
    <row r="59" spans="1:17">
      <c r="A59" s="1"/>
      <c r="B59" s="13" t="s">
        <v>12</v>
      </c>
      <c r="C59" s="6">
        <v>0.6</v>
      </c>
      <c r="D59" s="6" t="s">
        <v>10</v>
      </c>
      <c r="E59" s="6" t="s">
        <v>10</v>
      </c>
      <c r="F59" s="6">
        <v>0.6</v>
      </c>
      <c r="G59" s="15"/>
      <c r="H59" s="1"/>
      <c r="I59" s="8"/>
      <c r="J59" s="10"/>
      <c r="K59" s="1"/>
      <c r="L59" s="1"/>
      <c r="M59" s="1"/>
      <c r="N59" s="1"/>
      <c r="O59" s="1"/>
      <c r="P59" s="1"/>
      <c r="Q59" s="1"/>
    </row>
    <row r="60" spans="1:17">
      <c r="A60" s="1"/>
      <c r="B60" s="13" t="s">
        <v>13</v>
      </c>
      <c r="C60" s="6">
        <v>0.6</v>
      </c>
      <c r="D60" s="6" t="s">
        <v>10</v>
      </c>
      <c r="E60" s="6" t="s">
        <v>10</v>
      </c>
      <c r="F60" s="6">
        <v>0.6</v>
      </c>
      <c r="G60" s="15"/>
      <c r="H60" s="1"/>
      <c r="I60" s="8"/>
      <c r="J60" s="10"/>
      <c r="K60" s="1"/>
      <c r="L60" s="1"/>
      <c r="M60" s="1"/>
      <c r="N60" s="1"/>
      <c r="O60" s="1"/>
      <c r="P60" s="1"/>
      <c r="Q60" s="1"/>
    </row>
    <row r="61" spans="1:17">
      <c r="A61" s="1"/>
      <c r="B61" s="13" t="s">
        <v>17</v>
      </c>
      <c r="C61" s="6">
        <v>3.1</v>
      </c>
      <c r="D61" s="6">
        <v>1</v>
      </c>
      <c r="E61" s="6">
        <v>1</v>
      </c>
      <c r="F61" s="6">
        <v>1.1000000000000001</v>
      </c>
      <c r="G61" s="15"/>
      <c r="H61" s="1"/>
      <c r="I61" s="1"/>
      <c r="J61" s="10"/>
      <c r="K61" s="1"/>
      <c r="L61" s="1"/>
      <c r="M61" s="1"/>
      <c r="N61" s="1"/>
      <c r="O61" s="1"/>
      <c r="P61" s="1"/>
      <c r="Q61" s="1"/>
    </row>
    <row r="62" spans="1:17">
      <c r="A62" s="1"/>
      <c r="B62" s="13" t="s">
        <v>14</v>
      </c>
      <c r="C62" s="6">
        <v>21.6</v>
      </c>
      <c r="D62" s="6">
        <v>0.1</v>
      </c>
      <c r="E62" s="6">
        <v>0.7</v>
      </c>
      <c r="F62" s="6">
        <v>20.8</v>
      </c>
      <c r="G62" s="15"/>
      <c r="H62" s="1"/>
      <c r="I62" s="1"/>
      <c r="J62" s="10"/>
      <c r="K62" s="1"/>
      <c r="L62" s="1"/>
      <c r="M62" s="1"/>
      <c r="N62" s="1"/>
      <c r="O62" s="1"/>
      <c r="P62" s="1"/>
      <c r="Q62" s="1"/>
    </row>
    <row r="63" spans="1:17">
      <c r="A63" s="1"/>
      <c r="B63" s="13" t="s">
        <v>15</v>
      </c>
      <c r="C63" s="6">
        <v>1.2</v>
      </c>
      <c r="D63" s="6" t="s">
        <v>10</v>
      </c>
      <c r="E63" s="6" t="s">
        <v>10</v>
      </c>
      <c r="F63" s="6">
        <v>1.2</v>
      </c>
      <c r="G63" s="15"/>
      <c r="H63" s="1"/>
      <c r="I63" s="8"/>
      <c r="J63" s="10"/>
      <c r="K63" s="1"/>
      <c r="L63" s="1"/>
      <c r="M63" s="1"/>
      <c r="N63" s="1"/>
      <c r="O63" s="1"/>
      <c r="P63" s="1"/>
      <c r="Q63" s="1"/>
    </row>
    <row r="64" spans="1:17">
      <c r="A64" s="1"/>
      <c r="B64" s="11"/>
      <c r="C64" s="11"/>
      <c r="D64" s="11"/>
      <c r="E64" s="11"/>
      <c r="F64" s="11"/>
      <c r="G64" s="18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>
      <c r="A65" s="1"/>
      <c r="B65" s="12" t="s">
        <v>21</v>
      </c>
      <c r="C65" s="13"/>
      <c r="D65" s="13"/>
      <c r="E65" s="13"/>
      <c r="F65" s="13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>
      <c r="A66" s="1"/>
      <c r="B66" s="13" t="s">
        <v>18</v>
      </c>
      <c r="C66" s="13"/>
      <c r="D66" s="13"/>
      <c r="E66" s="13"/>
      <c r="F66" s="13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>
      <c r="A67" s="1"/>
      <c r="B67" s="14"/>
      <c r="C67" s="14"/>
      <c r="D67" s="14"/>
      <c r="E67" s="14"/>
      <c r="F67" s="14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>
      <c r="A68" s="1"/>
      <c r="B68" s="14"/>
      <c r="C68" s="14"/>
      <c r="D68" s="14"/>
      <c r="E68" s="14"/>
      <c r="F68" s="14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>
      <c r="A69" s="1"/>
      <c r="B69" s="14"/>
      <c r="C69" s="14"/>
      <c r="D69" s="14"/>
      <c r="E69" s="14"/>
      <c r="F69" s="14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</sheetData>
  <mergeCells count="5">
    <mergeCell ref="B6:B7"/>
    <mergeCell ref="C6:C7"/>
    <mergeCell ref="D6:G6"/>
    <mergeCell ref="F7:G7"/>
    <mergeCell ref="C8:G8"/>
  </mergeCells>
  <pageMargins left="0.6692913385826772" right="0.78740157480314965" top="0.78740157480314965" bottom="0.78740157480314965" header="0.31496062992125984" footer="0.31496062992125984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Gimenez</dc:creator>
  <cp:lastModifiedBy>Rita Gimenez</cp:lastModifiedBy>
  <dcterms:created xsi:type="dcterms:W3CDTF">2020-09-28T17:51:10Z</dcterms:created>
  <dcterms:modified xsi:type="dcterms:W3CDTF">2023-10-24T11:43:02Z</dcterms:modified>
</cp:coreProperties>
</file>