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445" yWindow="825" windowWidth="10665" windowHeight="10095"/>
  </bookViews>
  <sheets>
    <sheet name="Hoja2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M25" i="1" s="1"/>
  <c r="M26" i="1" l="1"/>
  <c r="M28" i="1"/>
  <c r="M27" i="1"/>
  <c r="M29" i="1"/>
  <c r="C7" i="1"/>
  <c r="D12" i="1" l="1"/>
  <c r="D13" i="1"/>
  <c r="D10" i="1"/>
  <c r="D9" i="1"/>
  <c r="D11" i="1"/>
</calcChain>
</file>

<file path=xl/sharedStrings.xml><?xml version="1.0" encoding="utf-8"?>
<sst xmlns="http://schemas.openxmlformats.org/spreadsheetml/2006/main" count="26" uniqueCount="22">
  <si>
    <t>Total</t>
  </si>
  <si>
    <t>%</t>
  </si>
  <si>
    <t>Provincia del Neuquén</t>
  </si>
  <si>
    <t>Año 2023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</si>
  <si>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</t>
    </r>
  </si>
  <si>
    <t xml:space="preserve">               con Discapacidad- ANDIS</t>
  </si>
  <si>
    <t xml:space="preserve">               elaborado en base a datos del Registro  Nacional de  Personas</t>
  </si>
  <si>
    <t>Obra Social</t>
  </si>
  <si>
    <t>Pública</t>
  </si>
  <si>
    <t>PAMI</t>
  </si>
  <si>
    <t>Programa nacional y/o provincial de salud</t>
  </si>
  <si>
    <t>Medicina Prepaga</t>
  </si>
  <si>
    <r>
      <rPr>
        <b/>
        <sz val="8"/>
        <color rgb="FFE48312"/>
        <rFont val="Arial"/>
        <family val="2"/>
      </rPr>
      <t>Fuente:</t>
    </r>
    <r>
      <rPr>
        <sz val="8"/>
        <rFont val="Arial"/>
        <family val="2"/>
      </rPr>
      <t xml:space="preserve"> Dirección Provincial de Estadística y Censos de la provincia del Neuquén, </t>
    </r>
  </si>
  <si>
    <t xml:space="preserve">                    Año 2023</t>
  </si>
  <si>
    <t xml:space="preserve">                    Provincia del Neuquén</t>
  </si>
  <si>
    <t>Cobertura de salud</t>
  </si>
  <si>
    <t>Gráfico         Personas con certificado único de discapacidad por cobertura de salud</t>
  </si>
  <si>
    <t xml:space="preserve">              elaborado en base a datos del Registro Nacional de Personas con Discapacidad- ANDIS</t>
  </si>
  <si>
    <t>Certificado único de discapacidad emitido por cobertura de salud</t>
  </si>
  <si>
    <t>Obra social</t>
  </si>
  <si>
    <t>Medicina prepaga</t>
  </si>
  <si>
    <t>Prepaga y Social van con minúscula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</si>
</sst>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>
    <font>
      <sz val="1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5"/>
      <name val="Comfortaa"/>
      <scheme val="major"/>
    </font>
    <font>
      <b/>
      <sz val="10"/>
      <color rgb="FFE48312"/>
      <name val="Comfortaa"/>
      <scheme val="major"/>
    </font>
    <font>
      <b/>
      <sz val="8"/>
      <color rgb="FFE48312"/>
      <name val="Arial"/>
      <family val="2"/>
    </font>
    <font>
      <sz val="8"/>
      <name val="Arial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rgb="FFE48312"/>
      <name val="Arial"/>
      <family val="2"/>
    </font>
    <font>
      <b/>
      <sz val="10"/>
      <color rgb="FFE48312"/>
      <name val="Comfortaa"/>
      <family val="2"/>
      <scheme val="major"/>
    </font>
    <font>
      <sz val="9"/>
      <color theme="0"/>
      <name val="Arial"/>
      <family val="2"/>
    </font>
    <font>
      <sz val="10"/>
      <color theme="0"/>
      <name val="Arial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831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2">
    <xf numFmtId="0" fontId="0" fillId="0" borderId="0" xfId="0"/>
    <xf numFmtId="49" fontId="2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left" vertical="center"/>
    </xf>
    <xf numFmtId="0" fontId="2" fillId="0" borderId="0" xfId="0" applyFont="1"/>
    <xf numFmtId="0" fontId="5" fillId="0" borderId="0" xfId="0" applyFont="1" applyAlignment="1">
      <alignment vertical="top"/>
    </xf>
    <xf numFmtId="0" fontId="0" fillId="0" borderId="0" xfId="0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6" fillId="0" borderId="0" xfId="1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/>
    </xf>
    <xf numFmtId="0" fontId="2" fillId="2" borderId="2" xfId="0" applyFont="1" applyFill="1" applyBorder="1"/>
    <xf numFmtId="0" fontId="0" fillId="0" borderId="0" xfId="0" applyFont="1"/>
    <xf numFmtId="165" fontId="8" fillId="2" borderId="0" xfId="2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9" fillId="0" borderId="0" xfId="0" applyFont="1"/>
    <xf numFmtId="165" fontId="10" fillId="2" borderId="0" xfId="0" applyNumberFormat="1" applyFont="1" applyFill="1"/>
    <xf numFmtId="165" fontId="10" fillId="2" borderId="0" xfId="0" applyNumberFormat="1" applyFont="1" applyFill="1" applyBorder="1"/>
    <xf numFmtId="165" fontId="2" fillId="2" borderId="0" xfId="0" applyNumberFormat="1" applyFont="1" applyFill="1"/>
    <xf numFmtId="0" fontId="11" fillId="0" borderId="0" xfId="0" applyFont="1"/>
    <xf numFmtId="0" fontId="11" fillId="0" borderId="0" xfId="1" applyFont="1"/>
    <xf numFmtId="0" fontId="12" fillId="0" borderId="0" xfId="1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9" fillId="0" borderId="0" xfId="0" applyFont="1" applyBorder="1"/>
    <xf numFmtId="0" fontId="13" fillId="0" borderId="0" xfId="1" applyFont="1" applyFill="1" applyBorder="1" applyAlignment="1">
      <alignment vertical="top" wrapText="1"/>
    </xf>
    <xf numFmtId="3" fontId="9" fillId="0" borderId="0" xfId="0" applyNumberFormat="1" applyFont="1"/>
    <xf numFmtId="165" fontId="14" fillId="2" borderId="0" xfId="2" applyNumberFormat="1" applyFont="1" applyFill="1" applyBorder="1" applyAlignment="1">
      <alignment horizontal="center" vertical="center" wrapText="1"/>
    </xf>
    <xf numFmtId="3" fontId="9" fillId="0" borderId="0" xfId="0" applyNumberFormat="1" applyFont="1" applyBorder="1"/>
    <xf numFmtId="0" fontId="2" fillId="0" borderId="0" xfId="1" applyFont="1" applyFill="1" applyBorder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5" fillId="0" borderId="0" xfId="0" applyFont="1"/>
  </cellXfs>
  <cellStyles count="3">
    <cellStyle name="Normal" xfId="0" builtinId="0"/>
    <cellStyle name="Normal 2" xfId="1"/>
    <cellStyle name="Normal_Cruces" xfId="2"/>
  </cellStyles>
  <dxfs count="0"/>
  <tableStyles count="0" defaultTableStyle="TableStyleMedium2" defaultPivotStyle="PivotStyleLight16"/>
  <colors>
    <mruColors>
      <color rgb="FFE483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57287918195746"/>
          <c:y val="0.13857605637133197"/>
          <c:w val="0.57247134832127888"/>
          <c:h val="0.8058354648344116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792-4105-9C67-D9CF7A79B8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792-4105-9C67-D9CF7A79B8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792-4105-9C67-D9CF7A79B8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792-4105-9C67-D9CF7A79B8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792-4105-9C67-D9CF7A79B882}"/>
              </c:ext>
            </c:extLst>
          </c:dPt>
          <c:dLbls>
            <c:dLbl>
              <c:idx val="0"/>
              <c:layout>
                <c:manualLayout>
                  <c:x val="2.9601073621453425E-2"/>
                  <c:y val="3.930153635254191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92-4105-9C67-D9CF7A79B882}"/>
                </c:ext>
              </c:extLst>
            </c:dLbl>
            <c:dLbl>
              <c:idx val="1"/>
              <c:layout>
                <c:manualLayout>
                  <c:x val="-1.9507369271148798E-2"/>
                  <c:y val="-3.971045020646304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92-4105-9C67-D9CF7A79B882}"/>
                </c:ext>
              </c:extLst>
            </c:dLbl>
            <c:dLbl>
              <c:idx val="2"/>
              <c:layout>
                <c:manualLayout>
                  <c:x val="-1.8755715490314843E-2"/>
                  <c:y val="7.39639232993964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92-4105-9C67-D9CF7A79B8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Hoja2!$K$25:$K$29</c:f>
              <c:strCache>
                <c:ptCount val="5"/>
                <c:pt idx="0">
                  <c:v>Obra Social</c:v>
                </c:pt>
                <c:pt idx="1">
                  <c:v>Pública</c:v>
                </c:pt>
                <c:pt idx="2">
                  <c:v>PAMI</c:v>
                </c:pt>
                <c:pt idx="3">
                  <c:v>Programa nacional y/o provincial de salud</c:v>
                </c:pt>
                <c:pt idx="4">
                  <c:v>Medicina Prepaga</c:v>
                </c:pt>
              </c:strCache>
            </c:strRef>
          </c:cat>
          <c:val>
            <c:numRef>
              <c:f>Hoja2!$M$25:$M$29</c:f>
              <c:numCache>
                <c:formatCode>0.0</c:formatCode>
                <c:ptCount val="5"/>
                <c:pt idx="0">
                  <c:v>57.474012474012468</c:v>
                </c:pt>
                <c:pt idx="1">
                  <c:v>21.126126126126128</c:v>
                </c:pt>
                <c:pt idx="2">
                  <c:v>12.002772002772003</c:v>
                </c:pt>
                <c:pt idx="3">
                  <c:v>7.5606375606375602</c:v>
                </c:pt>
                <c:pt idx="4">
                  <c:v>1.8364518364518363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792-4105-9C67-D9CF7A79B88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E48312"/>
      </a:solidFill>
      <a:round/>
    </a:ln>
    <a:effectLst/>
  </c:spPr>
  <c:txPr>
    <a:bodyPr/>
    <a:lstStyle/>
    <a:p>
      <a:pPr>
        <a:defRPr sz="800"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9526</xdr:rowOff>
    </xdr:from>
    <xdr:to>
      <xdr:col>6</xdr:col>
      <xdr:colOff>400050</xdr:colOff>
      <xdr:row>40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topLeftCell="A16" workbookViewId="0">
      <selection activeCell="K24" sqref="K24"/>
    </sheetView>
  </sheetViews>
  <sheetFormatPr baseColWidth="10" defaultRowHeight="12.75"/>
  <cols>
    <col min="1" max="1" width="8" customWidth="1"/>
    <col min="2" max="2" width="22.140625" customWidth="1"/>
    <col min="3" max="4" width="13.7109375" customWidth="1"/>
    <col min="7" max="7" width="11" customWidth="1"/>
    <col min="8" max="10" width="6.7109375" customWidth="1"/>
    <col min="11" max="11" width="15.42578125" customWidth="1"/>
    <col min="12" max="12" width="14.140625" customWidth="1"/>
  </cols>
  <sheetData>
    <row r="2" spans="2:15" ht="15" customHeight="1">
      <c r="B2" s="12" t="s">
        <v>18</v>
      </c>
      <c r="C2" s="8"/>
      <c r="D2" s="8"/>
    </row>
    <row r="3" spans="2:15" ht="15" customHeight="1">
      <c r="B3" s="13" t="s">
        <v>2</v>
      </c>
      <c r="C3" s="8"/>
      <c r="D3" s="8"/>
    </row>
    <row r="4" spans="2:15" ht="15" customHeight="1">
      <c r="B4" s="12" t="s">
        <v>3</v>
      </c>
      <c r="C4" s="8"/>
      <c r="D4" s="8"/>
    </row>
    <row r="5" spans="2:15" ht="35.25" customHeight="1">
      <c r="B5" s="14" t="s">
        <v>15</v>
      </c>
      <c r="C5" s="40" t="s">
        <v>0</v>
      </c>
      <c r="D5" s="40"/>
    </row>
    <row r="6" spans="2:15" ht="18" customHeight="1">
      <c r="C6" s="1"/>
      <c r="D6" s="1" t="s">
        <v>1</v>
      </c>
      <c r="E6" s="2"/>
    </row>
    <row r="7" spans="2:15" ht="15" customHeight="1">
      <c r="B7" s="11" t="s">
        <v>0</v>
      </c>
      <c r="C7" s="16">
        <f>SUM(C9:C13)</f>
        <v>28860</v>
      </c>
      <c r="D7" s="22">
        <v>100</v>
      </c>
      <c r="E7" s="2"/>
    </row>
    <row r="8" spans="2:15" ht="7.5" customHeight="1">
      <c r="B8" s="9"/>
      <c r="C8" s="10"/>
      <c r="D8" s="10"/>
      <c r="E8" s="2"/>
    </row>
    <row r="9" spans="2:15" s="5" customFormat="1" ht="15" customHeight="1">
      <c r="B9" s="37" t="s">
        <v>19</v>
      </c>
      <c r="C9" s="38">
        <v>16587</v>
      </c>
      <c r="D9" s="21">
        <f>+C9/$C$7*100</f>
        <v>57.474012474012468</v>
      </c>
      <c r="E9" s="4"/>
      <c r="F9"/>
      <c r="G9"/>
      <c r="H9"/>
      <c r="I9"/>
      <c r="J9"/>
      <c r="K9"/>
      <c r="L9"/>
      <c r="M9"/>
      <c r="N9"/>
      <c r="O9"/>
    </row>
    <row r="10" spans="2:15" s="5" customFormat="1" ht="15" customHeight="1">
      <c r="B10" s="37" t="s">
        <v>8</v>
      </c>
      <c r="C10" s="38">
        <v>6097</v>
      </c>
      <c r="D10" s="21">
        <f t="shared" ref="D10:D13" si="0">+C10/$C$7*100</f>
        <v>21.126126126126128</v>
      </c>
      <c r="E10" s="4"/>
      <c r="F10"/>
      <c r="G10"/>
      <c r="H10"/>
      <c r="I10"/>
      <c r="J10"/>
      <c r="K10"/>
      <c r="L10"/>
      <c r="M10"/>
      <c r="N10"/>
      <c r="O10"/>
    </row>
    <row r="11" spans="2:15" s="5" customFormat="1" ht="15" customHeight="1">
      <c r="B11" s="37" t="s">
        <v>9</v>
      </c>
      <c r="C11" s="38">
        <v>3464</v>
      </c>
      <c r="D11" s="21">
        <f t="shared" si="0"/>
        <v>12.002772002772003</v>
      </c>
      <c r="E11" s="4"/>
      <c r="F11"/>
      <c r="G11"/>
      <c r="H11"/>
      <c r="I11"/>
      <c r="J11"/>
      <c r="K11"/>
      <c r="L11"/>
      <c r="M11"/>
      <c r="N11"/>
      <c r="O11"/>
    </row>
    <row r="12" spans="2:15" s="5" customFormat="1" ht="30" customHeight="1">
      <c r="B12" s="37" t="s">
        <v>10</v>
      </c>
      <c r="C12" s="38">
        <v>2182</v>
      </c>
      <c r="D12" s="21">
        <f t="shared" si="0"/>
        <v>7.5606375606375602</v>
      </c>
      <c r="E12" s="4"/>
      <c r="F12"/>
      <c r="G12"/>
      <c r="H12"/>
      <c r="I12"/>
      <c r="J12"/>
      <c r="K12"/>
      <c r="L12"/>
      <c r="M12"/>
      <c r="N12"/>
      <c r="O12"/>
    </row>
    <row r="13" spans="2:15" s="5" customFormat="1" ht="15" customHeight="1">
      <c r="B13" s="37" t="s">
        <v>20</v>
      </c>
      <c r="C13" s="39">
        <v>530</v>
      </c>
      <c r="D13" s="21">
        <f t="shared" si="0"/>
        <v>1.8364518364518363</v>
      </c>
      <c r="E13" s="4"/>
      <c r="F13"/>
      <c r="G13"/>
      <c r="H13"/>
      <c r="I13"/>
      <c r="J13"/>
      <c r="K13"/>
      <c r="L13"/>
      <c r="M13"/>
      <c r="N13"/>
      <c r="O13"/>
    </row>
    <row r="14" spans="2:15" s="5" customFormat="1" ht="5.25" customHeight="1">
      <c r="B14" s="3"/>
      <c r="C14" s="17"/>
      <c r="D14" s="15"/>
      <c r="E14" s="4"/>
      <c r="F14"/>
    </row>
    <row r="15" spans="2:15">
      <c r="B15" s="18" t="s">
        <v>4</v>
      </c>
      <c r="C15" s="19"/>
      <c r="D15" s="19"/>
      <c r="E15" s="6"/>
    </row>
    <row r="16" spans="2:15">
      <c r="B16" s="7" t="s">
        <v>6</v>
      </c>
    </row>
    <row r="17" spans="2:15">
      <c r="B17" s="7" t="s">
        <v>5</v>
      </c>
    </row>
    <row r="20" spans="2:15">
      <c r="B20" s="30" t="s">
        <v>16</v>
      </c>
      <c r="C20" s="30"/>
      <c r="D20" s="28"/>
      <c r="J20" s="27"/>
      <c r="K20" s="27"/>
      <c r="L20" s="27"/>
      <c r="M20" s="27"/>
    </row>
    <row r="21" spans="2:15">
      <c r="B21" s="31" t="s">
        <v>14</v>
      </c>
      <c r="C21" s="30"/>
      <c r="D21" s="28"/>
      <c r="J21" s="27"/>
      <c r="K21" s="27"/>
      <c r="L21" s="27"/>
      <c r="M21" s="27"/>
    </row>
    <row r="22" spans="2:15">
      <c r="B22" s="30" t="s">
        <v>13</v>
      </c>
      <c r="C22" s="29"/>
      <c r="D22" s="28"/>
      <c r="J22" s="27"/>
      <c r="K22" s="27"/>
      <c r="L22" s="27"/>
      <c r="M22" s="27"/>
    </row>
    <row r="23" spans="2:15">
      <c r="J23" s="25"/>
      <c r="K23" s="24"/>
      <c r="L23" s="26"/>
      <c r="M23" s="25"/>
      <c r="N23" s="24"/>
      <c r="O23" s="24"/>
    </row>
    <row r="24" spans="2:15">
      <c r="I24" s="24"/>
      <c r="J24" s="24"/>
      <c r="K24" s="32"/>
      <c r="L24" s="32"/>
      <c r="M24" s="24"/>
      <c r="N24" s="24"/>
      <c r="O24" s="20"/>
    </row>
    <row r="25" spans="2:15" ht="18" customHeight="1">
      <c r="I25" s="24"/>
      <c r="J25" s="24"/>
      <c r="K25" s="33" t="s">
        <v>7</v>
      </c>
      <c r="L25" s="34">
        <v>16587</v>
      </c>
      <c r="M25" s="35">
        <f>+L25/$L$31*100</f>
        <v>57.474012474012468</v>
      </c>
      <c r="N25" s="24"/>
      <c r="O25" s="20"/>
    </row>
    <row r="26" spans="2:15" ht="18" customHeight="1">
      <c r="I26" s="24"/>
      <c r="J26" s="24"/>
      <c r="K26" s="33" t="s">
        <v>8</v>
      </c>
      <c r="L26" s="34">
        <v>6097</v>
      </c>
      <c r="M26" s="35">
        <f>+L26/$L$31*100</f>
        <v>21.126126126126128</v>
      </c>
      <c r="N26" s="24"/>
      <c r="O26" s="20"/>
    </row>
    <row r="27" spans="2:15" ht="18" customHeight="1">
      <c r="I27" s="24"/>
      <c r="J27" s="24"/>
      <c r="K27" s="33" t="s">
        <v>9</v>
      </c>
      <c r="L27" s="34">
        <v>3464</v>
      </c>
      <c r="M27" s="35">
        <f>+L27/$L$31*100</f>
        <v>12.002772002772003</v>
      </c>
      <c r="N27" s="24"/>
      <c r="O27" s="20"/>
    </row>
    <row r="28" spans="2:15" ht="18" customHeight="1">
      <c r="I28" s="24"/>
      <c r="J28" s="24"/>
      <c r="K28" s="33" t="s">
        <v>10</v>
      </c>
      <c r="L28" s="34">
        <v>2182</v>
      </c>
      <c r="M28" s="35">
        <f>+L28/$L$31*100</f>
        <v>7.5606375606375602</v>
      </c>
      <c r="N28" s="24"/>
      <c r="O28" s="20"/>
    </row>
    <row r="29" spans="2:15" ht="18" customHeight="1">
      <c r="I29" s="24"/>
      <c r="J29" s="24"/>
      <c r="K29" s="33" t="s">
        <v>11</v>
      </c>
      <c r="L29" s="24">
        <v>530</v>
      </c>
      <c r="M29" s="35">
        <f>+L29/$L$31*100</f>
        <v>1.8364518364518363</v>
      </c>
      <c r="N29" s="24"/>
      <c r="O29" s="20"/>
    </row>
    <row r="30" spans="2:15" ht="18" customHeight="1">
      <c r="I30" s="24"/>
      <c r="J30" s="24"/>
      <c r="K30" s="32"/>
      <c r="L30" s="32"/>
      <c r="M30" s="24"/>
      <c r="N30" s="24"/>
      <c r="O30" s="20"/>
    </row>
    <row r="31" spans="2:15" ht="18" customHeight="1">
      <c r="I31" s="41" t="s">
        <v>21</v>
      </c>
      <c r="J31" s="24"/>
      <c r="K31" s="32"/>
      <c r="L31" s="36">
        <f>SUM(L25:L30)</f>
        <v>28860</v>
      </c>
      <c r="M31" s="24"/>
      <c r="N31" s="24"/>
      <c r="O31" s="20"/>
    </row>
    <row r="32" spans="2:15">
      <c r="I32" s="24"/>
      <c r="J32" s="24"/>
      <c r="K32" s="24"/>
      <c r="L32" s="24"/>
      <c r="M32" s="24"/>
      <c r="N32" s="24"/>
      <c r="O32" s="20"/>
    </row>
    <row r="33" spans="1:15">
      <c r="I33" s="24"/>
      <c r="J33" s="24"/>
      <c r="K33" s="24"/>
      <c r="L33" s="24"/>
      <c r="M33" s="24"/>
      <c r="N33" s="24"/>
      <c r="O33" s="20"/>
    </row>
    <row r="34" spans="1:15">
      <c r="B34" s="23"/>
      <c r="I34" s="20"/>
      <c r="J34" s="20"/>
      <c r="K34" s="20"/>
      <c r="L34" s="20"/>
      <c r="M34" s="20"/>
      <c r="N34" s="20"/>
      <c r="O34" s="20"/>
    </row>
    <row r="35" spans="1:15">
      <c r="I35" s="20"/>
      <c r="J35" s="20"/>
      <c r="K35" s="20"/>
      <c r="L35" s="20"/>
      <c r="M35" s="20"/>
      <c r="N35" s="20"/>
      <c r="O35" s="20"/>
    </row>
    <row r="36" spans="1:15">
      <c r="I36" s="20"/>
      <c r="J36" s="20"/>
      <c r="K36" s="20"/>
      <c r="L36" s="20"/>
      <c r="M36" s="20"/>
      <c r="N36" s="20"/>
      <c r="O36" s="20"/>
    </row>
    <row r="37" spans="1:15">
      <c r="I37" s="20"/>
      <c r="J37" s="20"/>
      <c r="K37" s="20"/>
      <c r="L37" s="20"/>
      <c r="M37" s="20"/>
      <c r="N37" s="20"/>
      <c r="O37" s="20"/>
    </row>
    <row r="38" spans="1: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>
      <c r="I39" s="20"/>
      <c r="J39" s="20"/>
      <c r="K39" s="20"/>
      <c r="L39" s="20"/>
      <c r="M39" s="20"/>
      <c r="N39" s="20"/>
      <c r="O39" s="20"/>
    </row>
    <row r="40" spans="1:15">
      <c r="I40" s="20"/>
      <c r="J40" s="20"/>
      <c r="K40" s="20"/>
      <c r="L40" s="20"/>
      <c r="M40" s="20"/>
      <c r="N40" s="20"/>
      <c r="O40" s="20"/>
    </row>
    <row r="41" spans="1:15">
      <c r="I41" s="20"/>
      <c r="J41" s="7"/>
      <c r="K41" s="20"/>
      <c r="L41" s="20"/>
      <c r="M41" s="20"/>
      <c r="N41" s="20"/>
      <c r="O41" s="20"/>
    </row>
    <row r="42" spans="1:15">
      <c r="B42" s="23" t="s">
        <v>12</v>
      </c>
      <c r="G42" s="7"/>
      <c r="H42" s="7"/>
      <c r="I42" s="7"/>
      <c r="J42" s="20"/>
      <c r="K42" s="20"/>
      <c r="L42" s="20"/>
      <c r="M42" s="20"/>
      <c r="N42" s="20"/>
      <c r="O42" s="20"/>
    </row>
    <row r="43" spans="1:15">
      <c r="B43" s="7" t="s">
        <v>17</v>
      </c>
    </row>
  </sheetData>
  <mergeCells count="1">
    <mergeCell ref="C5:D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Janystabro</dc:creator>
  <cp:lastModifiedBy>Soledad Arrieta</cp:lastModifiedBy>
  <dcterms:created xsi:type="dcterms:W3CDTF">2021-11-18T11:42:55Z</dcterms:created>
  <dcterms:modified xsi:type="dcterms:W3CDTF">2025-05-29T16:50:52Z</dcterms:modified>
</cp:coreProperties>
</file>