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1'!$B$1:$I$25</definedName>
  </definedNames>
  <calcPr calcId="162913"/>
</workbook>
</file>

<file path=xl/calcChain.xml><?xml version="1.0" encoding="utf-8"?>
<calcChain xmlns="http://schemas.openxmlformats.org/spreadsheetml/2006/main">
  <c r="P13" i="1" l="1"/>
  <c r="N13" i="1" l="1"/>
  <c r="O13" i="1"/>
  <c r="M13" i="1"/>
  <c r="E42" i="1" l="1"/>
  <c r="D42" i="1"/>
  <c r="E41" i="1"/>
  <c r="D41" i="1"/>
  <c r="E40" i="1"/>
  <c r="D40" i="1"/>
  <c r="E39" i="1"/>
  <c r="D39" i="1"/>
  <c r="E38" i="1"/>
  <c r="D38" i="1"/>
  <c r="E37" i="1"/>
  <c r="D37" i="1"/>
  <c r="I35" i="1"/>
  <c r="H35" i="1"/>
  <c r="G35" i="1"/>
  <c r="F35" i="1"/>
  <c r="D35" i="1" l="1"/>
  <c r="E35" i="1"/>
</calcChain>
</file>

<file path=xl/sharedStrings.xml><?xml version="1.0" encoding="utf-8"?>
<sst xmlns="http://schemas.openxmlformats.org/spreadsheetml/2006/main" count="37" uniqueCount="29">
  <si>
    <t>Consultorio</t>
  </si>
  <si>
    <t>Guardia</t>
  </si>
  <si>
    <t>Centros de salud</t>
  </si>
  <si>
    <t>Área rural</t>
  </si>
  <si>
    <t xml:space="preserve">              en base a datos del Ministerio de Salud de la Provincia del Neuquén.</t>
  </si>
  <si>
    <t>3.2.9. Consultas médicas por modalidad de atención según zona sanitaria</t>
  </si>
  <si>
    <t xml:space="preserve">           Año 2018</t>
  </si>
  <si>
    <t>Zona sanitaria</t>
  </si>
  <si>
    <t>Total</t>
  </si>
  <si>
    <t>Modalidad de atención</t>
  </si>
  <si>
    <t>Hospitales</t>
  </si>
  <si>
    <t>Metropolitana</t>
  </si>
  <si>
    <t>Zona I</t>
  </si>
  <si>
    <t>Zona II</t>
  </si>
  <si>
    <t>Zona III</t>
  </si>
  <si>
    <t>Zona IV</t>
  </si>
  <si>
    <t>Zona V</t>
  </si>
  <si>
    <t>Gráfico     Consultas médicas por modalidad de atención</t>
  </si>
  <si>
    <r>
      <t xml:space="preserve">Nota: </t>
    </r>
    <r>
      <rPr>
        <sz val="8"/>
        <color theme="0"/>
        <rFont val="Arial"/>
        <family val="2"/>
      </rPr>
      <t>No se incluyen consultas en instituciones privadas de salud.</t>
    </r>
  </si>
  <si>
    <r>
      <t>Fuente:</t>
    </r>
    <r>
      <rPr>
        <sz val="8"/>
        <color theme="0"/>
        <rFont val="Arial"/>
        <family val="2"/>
      </rPr>
      <t xml:space="preserve"> Elaborado por la Dirección Provincial de Estadística y Censos de la Provincia del Neuquén, </t>
    </r>
  </si>
  <si>
    <t>Total General</t>
  </si>
  <si>
    <t>Hospital</t>
  </si>
  <si>
    <t>Área Rural</t>
  </si>
  <si>
    <r>
      <t>C.Salud</t>
    </r>
    <r>
      <rPr>
        <b/>
        <vertAlign val="superscript"/>
        <sz val="9"/>
        <color theme="0"/>
        <rFont val="Calibri"/>
        <family val="2"/>
      </rPr>
      <t xml:space="preserve"> 1</t>
    </r>
  </si>
  <si>
    <t xml:space="preserve">                  Año 2021</t>
  </si>
  <si>
    <t xml:space="preserve">     Provincia del Neuquén</t>
  </si>
  <si>
    <t xml:space="preserve">             elaborado en base a datos del Ministerio de Salud de la provincia del Neuquén.</t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</si>
  <si>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>No se incluyen consultas en instituciones privadas de salud.</t>
    </r>
  </si>
  <si>
    <r>
      <rPr>
        <b/>
        <sz val="8"/>
        <color theme="4"/>
        <rFont val="Arial"/>
        <family val="2"/>
      </rPr>
      <t>Fuente: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</si>
</sst>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\-"/>
    <numFmt numFmtId="167" formatCode="d\-mmmm\-yyyy"/>
    <numFmt numFmtId="168" formatCode="_ [$€-2]\ * #,##0.00_ ;_ [$€-2]\ * \-#,##0.00_ ;_ [$€-2]\ * &quot;-&quot;??_ "/>
    <numFmt numFmtId="169" formatCode="_-* #,##0\ _p_t_a_-;\-* #,##0\ _p_t_a_-;_-* &quot;-&quot;\ _p_t_a_-;_-@_-"/>
    <numFmt numFmtId="170" formatCode="_-* #,##0.00\ _p_t_a_-;\-* #,##0.00\ _p_t_a_-;_-* &quot;-&quot;??\ _p_t_a_-;_-@_-"/>
    <numFmt numFmtId="171" formatCode="&quot;$&quot;#,##0.00_);\(&quot;$&quot;#,##0.00\)"/>
    <numFmt numFmtId="172" formatCode="&quot;$&quot;#,##0\ ;\(&quot;$&quot;#,##0\)"/>
  </numFmts>
  <fonts count="61">
    <font>
      <sz val="10"/>
      <name val="Arial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vertAlign val="superscript"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  <scheme val="minor"/>
    </font>
    <font>
      <b/>
      <sz val="10"/>
      <color theme="0" tint="-0.34998626667073579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  <font>
      <sz val="9"/>
      <color theme="0" tint="-0.3499862666707357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vertAlign val="superscript"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  <scheme val="minor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b/>
      <vertAlign val="superscript"/>
      <sz val="9"/>
      <color theme="0"/>
      <name val="Calibri"/>
      <family val="2"/>
    </font>
    <font>
      <sz val="10"/>
      <color theme="8"/>
      <name val="Comfortaa"/>
      <family val="1"/>
      <scheme val="major"/>
    </font>
    <font>
      <sz val="8"/>
      <color theme="8"/>
      <name val="Arial"/>
      <family val="2"/>
    </font>
    <font>
      <b/>
      <sz val="10"/>
      <color theme="4"/>
      <name val="Arial"/>
      <family val="2"/>
    </font>
    <font>
      <sz val="10"/>
      <color theme="4"/>
      <name val="Comfortaa"/>
      <family val="1"/>
      <scheme val="major"/>
    </font>
    <font>
      <b/>
      <sz val="8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">
    <xf numFmtId="0" fontId="0" fillId="0" borderId="0"/>
    <xf numFmtId="4" fontId="14" fillId="0" borderId="0" applyFont="0" applyFill="0" applyBorder="0" applyAlignment="0" applyProtection="0"/>
    <xf numFmtId="0" fontId="1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2" applyNumberFormat="0" applyAlignment="0" applyProtection="0"/>
    <xf numFmtId="0" fontId="23" fillId="23" borderId="3" applyNumberFormat="0" applyAlignment="0" applyProtection="0"/>
    <xf numFmtId="0" fontId="14" fillId="0" borderId="4" applyNumberFormat="0" applyFill="0" applyAlignment="0" applyProtection="0"/>
    <xf numFmtId="167" fontId="14" fillId="0" borderId="0" applyFill="0" applyBorder="0" applyAlignment="0" applyProtection="0"/>
    <xf numFmtId="0" fontId="20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5" fontId="14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9" borderId="2" applyNumberFormat="0" applyAlignment="0" applyProtection="0"/>
    <xf numFmtId="0" fontId="32" fillId="0" borderId="8" applyNumberFormat="0" applyFill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ill="0" applyBorder="0" applyAlignment="0" applyProtection="0"/>
    <xf numFmtId="172" fontId="14" fillId="0" borderId="0" applyFont="0" applyFill="0" applyBorder="0" applyAlignment="0" applyProtection="0"/>
    <xf numFmtId="0" fontId="33" fillId="0" borderId="0"/>
    <xf numFmtId="0" fontId="1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35" fillId="0" borderId="0"/>
    <xf numFmtId="0" fontId="35" fillId="0" borderId="0"/>
    <xf numFmtId="0" fontId="14" fillId="0" borderId="0">
      <alignment wrapText="1"/>
    </xf>
    <xf numFmtId="0" fontId="14" fillId="0" borderId="0"/>
    <xf numFmtId="0" fontId="37" fillId="0" borderId="0"/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38" fillId="0" borderId="0"/>
    <xf numFmtId="0" fontId="14" fillId="0" borderId="0"/>
    <xf numFmtId="0" fontId="1" fillId="0" borderId="0"/>
    <xf numFmtId="0" fontId="39" fillId="0" borderId="0"/>
    <xf numFmtId="0" fontId="14" fillId="0" borderId="0">
      <alignment wrapText="1"/>
    </xf>
    <xf numFmtId="0" fontId="35" fillId="0" borderId="0"/>
    <xf numFmtId="0" fontId="14" fillId="0" borderId="0">
      <alignment wrapText="1"/>
    </xf>
    <xf numFmtId="0" fontId="40" fillId="0" borderId="0"/>
    <xf numFmtId="0" fontId="37" fillId="0" borderId="0"/>
    <xf numFmtId="0" fontId="1" fillId="0" borderId="0"/>
    <xf numFmtId="0" fontId="14" fillId="0" borderId="0"/>
    <xf numFmtId="0" fontId="35" fillId="0" borderId="0"/>
    <xf numFmtId="0" fontId="1" fillId="0" borderId="0"/>
    <xf numFmtId="0" fontId="14" fillId="0" borderId="0"/>
    <xf numFmtId="0" fontId="36" fillId="0" borderId="0"/>
    <xf numFmtId="0" fontId="14" fillId="0" borderId="0"/>
    <xf numFmtId="0" fontId="41" fillId="0" borderId="0"/>
    <xf numFmtId="0" fontId="35" fillId="0" borderId="0"/>
    <xf numFmtId="0" fontId="35" fillId="0" borderId="0"/>
    <xf numFmtId="0" fontId="14" fillId="0" borderId="0">
      <alignment wrapText="1"/>
    </xf>
    <xf numFmtId="0" fontId="14" fillId="0" borderId="0">
      <alignment wrapText="1"/>
    </xf>
    <xf numFmtId="0" fontId="37" fillId="0" borderId="0"/>
    <xf numFmtId="0" fontId="34" fillId="0" borderId="0"/>
    <xf numFmtId="0" fontId="14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" fillId="0" borderId="0"/>
    <xf numFmtId="0" fontId="35" fillId="0" borderId="0"/>
    <xf numFmtId="0" fontId="1" fillId="2" borderId="1" applyNumberFormat="0" applyFont="0" applyAlignment="0" applyProtection="0"/>
    <xf numFmtId="0" fontId="17" fillId="24" borderId="9" applyNumberFormat="0" applyFont="0" applyAlignment="0" applyProtection="0"/>
    <xf numFmtId="0" fontId="42" fillId="22" borderId="10" applyNumberFormat="0" applyAlignment="0" applyProtection="0"/>
    <xf numFmtId="9" fontId="17" fillId="0" borderId="0" applyFont="0" applyFill="0" applyBorder="0" applyAlignment="0" applyProtection="0"/>
    <xf numFmtId="165" fontId="14" fillId="0" borderId="0" applyFill="0" applyBorder="0" applyAlignment="0" applyProtection="0"/>
    <xf numFmtId="3" fontId="14" fillId="0" borderId="0" applyFont="0" applyFill="0" applyBorder="0" applyAlignment="0" applyProtection="0"/>
    <xf numFmtId="0" fontId="43" fillId="25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2" borderId="1" applyNumberFormat="0" applyFont="0" applyAlignment="0" applyProtection="0"/>
    <xf numFmtId="0" fontId="14" fillId="2" borderId="1" applyNumberFormat="0" applyFont="0" applyAlignment="0" applyProtection="0"/>
  </cellStyleXfs>
  <cellXfs count="55">
    <xf numFmtId="0" fontId="0" fillId="0" borderId="0" xfId="0"/>
    <xf numFmtId="0" fontId="0" fillId="3" borderId="0" xfId="0" applyFill="1"/>
    <xf numFmtId="0" fontId="2" fillId="3" borderId="0" xfId="0" applyFont="1" applyFill="1"/>
    <xf numFmtId="3" fontId="3" fillId="3" borderId="0" xfId="0" applyNumberFormat="1" applyFont="1" applyFill="1"/>
    <xf numFmtId="164" fontId="4" fillId="3" borderId="0" xfId="0" applyNumberFormat="1" applyFont="1" applyFill="1" applyBorder="1" applyAlignment="1">
      <alignment horizontal="right"/>
    </xf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3" borderId="0" xfId="2" applyFont="1" applyFill="1" applyBorder="1" applyAlignment="1">
      <alignment horizontal="left" vertical="center" wrapText="1"/>
    </xf>
    <xf numFmtId="1" fontId="12" fillId="3" borderId="0" xfId="2" applyNumberFormat="1" applyFont="1" applyFill="1" applyBorder="1" applyAlignment="1">
      <alignment horizontal="center" vertical="center"/>
    </xf>
    <xf numFmtId="166" fontId="12" fillId="3" borderId="0" xfId="2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3" fillId="3" borderId="0" xfId="3" applyFont="1" applyFill="1" applyBorder="1"/>
    <xf numFmtId="0" fontId="13" fillId="3" borderId="0" xfId="0" applyFont="1" applyFill="1"/>
    <xf numFmtId="0" fontId="15" fillId="3" borderId="0" xfId="0" applyFont="1" applyFill="1"/>
    <xf numFmtId="164" fontId="16" fillId="3" borderId="0" xfId="0" applyNumberFormat="1" applyFont="1" applyFill="1" applyBorder="1" applyAlignment="1">
      <alignment horizontal="right"/>
    </xf>
    <xf numFmtId="49" fontId="15" fillId="3" borderId="0" xfId="0" applyNumberFormat="1" applyFont="1" applyFill="1"/>
    <xf numFmtId="0" fontId="46" fillId="3" borderId="0" xfId="0" applyFont="1" applyFill="1"/>
    <xf numFmtId="0" fontId="47" fillId="3" borderId="0" xfId="0" applyFont="1" applyFill="1"/>
    <xf numFmtId="3" fontId="2" fillId="3" borderId="0" xfId="0" applyNumberFormat="1" applyFont="1" applyFill="1"/>
    <xf numFmtId="0" fontId="48" fillId="3" borderId="0" xfId="0" applyFont="1" applyFill="1"/>
    <xf numFmtId="0" fontId="49" fillId="3" borderId="0" xfId="0" applyFont="1" applyFill="1"/>
    <xf numFmtId="3" fontId="48" fillId="3" borderId="0" xfId="2" applyNumberFormat="1" applyFont="1" applyFill="1" applyBorder="1" applyAlignment="1">
      <alignment horizontal="right"/>
    </xf>
    <xf numFmtId="0" fontId="3" fillId="3" borderId="0" xfId="0" applyFont="1" applyFill="1"/>
    <xf numFmtId="3" fontId="3" fillId="3" borderId="0" xfId="1" applyNumberFormat="1" applyFont="1" applyFill="1" applyBorder="1"/>
    <xf numFmtId="3" fontId="3" fillId="3" borderId="0" xfId="0" applyNumberFormat="1" applyFont="1" applyFill="1" applyBorder="1" applyAlignment="1"/>
    <xf numFmtId="0" fontId="4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8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51" fillId="3" borderId="0" xfId="113" applyFont="1" applyFill="1" applyBorder="1" applyAlignment="1">
      <alignment vertical="center" wrapText="1"/>
    </xf>
    <xf numFmtId="0" fontId="52" fillId="3" borderId="0" xfId="0" applyFont="1" applyFill="1" applyBorder="1" applyAlignment="1">
      <alignment horizontal="center"/>
    </xf>
    <xf numFmtId="164" fontId="53" fillId="3" borderId="0" xfId="0" applyNumberFormat="1" applyFont="1" applyFill="1" applyBorder="1" applyAlignment="1">
      <alignment horizontal="right"/>
    </xf>
    <xf numFmtId="3" fontId="54" fillId="3" borderId="0" xfId="0" applyNumberFormat="1" applyFont="1" applyFill="1"/>
    <xf numFmtId="165" fontId="3" fillId="3" borderId="0" xfId="0" applyNumberFormat="1" applyFont="1" applyFill="1"/>
    <xf numFmtId="0" fontId="53" fillId="3" borderId="0" xfId="0" applyFont="1" applyFill="1" applyBorder="1" applyAlignment="1">
      <alignment horizontal="center"/>
    </xf>
    <xf numFmtId="0" fontId="54" fillId="3" borderId="0" xfId="0" applyFont="1" applyFill="1"/>
    <xf numFmtId="0" fontId="51" fillId="3" borderId="0" xfId="113" applyFont="1" applyFill="1" applyBorder="1" applyAlignment="1">
      <alignment vertical="center"/>
    </xf>
    <xf numFmtId="0" fontId="51" fillId="3" borderId="0" xfId="114" applyFont="1" applyFill="1" applyBorder="1" applyAlignment="1">
      <alignment vertical="center" wrapText="1"/>
    </xf>
    <xf numFmtId="0" fontId="51" fillId="3" borderId="0" xfId="113" applyFont="1" applyFill="1" applyBorder="1" applyAlignment="1">
      <alignment horizontal="center" vertical="center"/>
    </xf>
    <xf numFmtId="1" fontId="51" fillId="3" borderId="0" xfId="114" applyNumberFormat="1" applyFont="1" applyFill="1" applyBorder="1" applyAlignment="1">
      <alignment horizontal="center" vertical="center"/>
    </xf>
    <xf numFmtId="0" fontId="56" fillId="3" borderId="0" xfId="0" applyFont="1" applyFill="1" applyAlignment="1">
      <alignment vertical="top"/>
    </xf>
    <xf numFmtId="0" fontId="51" fillId="3" borderId="0" xfId="113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8" fillId="3" borderId="0" xfId="0" applyFont="1" applyFill="1" applyAlignment="1">
      <alignment vertical="top"/>
    </xf>
    <xf numFmtId="0" fontId="59" fillId="3" borderId="0" xfId="0" applyFont="1" applyFill="1" applyAlignment="1">
      <alignment vertical="top"/>
    </xf>
  </cellXfs>
  <cellStyles count="11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becera 1" xfId="29"/>
    <cellStyle name="Cabecera 2" xfId="30"/>
    <cellStyle name="Calculation" xfId="31"/>
    <cellStyle name="Check Cell" xfId="32"/>
    <cellStyle name="DIA" xfId="33"/>
    <cellStyle name="ENCABEZ1" xfId="34"/>
    <cellStyle name="ENCABEZ2" xfId="35"/>
    <cellStyle name="Euro" xfId="36"/>
    <cellStyle name="Euro 2" xfId="37"/>
    <cellStyle name="Explanatory Text" xfId="38"/>
    <cellStyle name="F4" xfId="39"/>
    <cellStyle name="Fecha" xfId="40"/>
    <cellStyle name="Fijo" xfId="41"/>
    <cellStyle name="FINANCIERO" xfId="42"/>
    <cellStyle name="Good" xfId="43"/>
    <cellStyle name="Heading 1" xfId="44"/>
    <cellStyle name="Heading 2" xfId="45"/>
    <cellStyle name="Heading 3" xfId="46"/>
    <cellStyle name="Heading 4" xfId="47"/>
    <cellStyle name="Hipervínculo 2" xfId="48"/>
    <cellStyle name="Hipervínculo 2 2" xfId="49"/>
    <cellStyle name="Hipervínculo 2 3" xfId="50"/>
    <cellStyle name="Input" xfId="51"/>
    <cellStyle name="Linked Cell" xfId="52"/>
    <cellStyle name="Millares" xfId="1" builtinId="3"/>
    <cellStyle name="Millares [0] 2" xfId="53"/>
    <cellStyle name="Millares 2" xfId="54"/>
    <cellStyle name="Millares 3" xfId="55"/>
    <cellStyle name="Monetario" xfId="56"/>
    <cellStyle name="Monetario0" xfId="57"/>
    <cellStyle name="Normal" xfId="0" builtinId="0"/>
    <cellStyle name="Normal 10" xfId="58"/>
    <cellStyle name="Normal 11" xfId="59"/>
    <cellStyle name="Normal 12" xfId="60"/>
    <cellStyle name="Normal 12 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3"/>
    <cellStyle name="Normal 2 2" xfId="68"/>
    <cellStyle name="Normal 2 2 2" xfId="69"/>
    <cellStyle name="Normal 2 2 3" xfId="70"/>
    <cellStyle name="Normal 2 2 4" xfId="71"/>
    <cellStyle name="Normal 2 3" xfId="72"/>
    <cellStyle name="Normal 2 3 2" xfId="73"/>
    <cellStyle name="Normal 2 4" xfId="74"/>
    <cellStyle name="Normal 2 4 2" xfId="75"/>
    <cellStyle name="Normal 2 5" xfId="76"/>
    <cellStyle name="Normal 2 6" xfId="77"/>
    <cellStyle name="Normal 2 7" xfId="78"/>
    <cellStyle name="Normal 2 8" xfId="79"/>
    <cellStyle name="Normal 2 9" xfId="80"/>
    <cellStyle name="Normal 29" xfId="81"/>
    <cellStyle name="Normal 3" xfId="2"/>
    <cellStyle name="Normal 3 2" xfId="82"/>
    <cellStyle name="Normal 3 3" xfId="83"/>
    <cellStyle name="Normal 3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7 3" xfId="99"/>
    <cellStyle name="Normal 8" xfId="100"/>
    <cellStyle name="Normal 8 2" xfId="101"/>
    <cellStyle name="Normal 8 3" xfId="102"/>
    <cellStyle name="Normal 9" xfId="103"/>
    <cellStyle name="Notas" xfId="113" builtinId="10"/>
    <cellStyle name="Notas 2" xfId="104"/>
    <cellStyle name="Notas 3" xfId="114"/>
    <cellStyle name="Note" xfId="105"/>
    <cellStyle name="Output" xfId="106"/>
    <cellStyle name="Porcentaje 2" xfId="107"/>
    <cellStyle name="Punto" xfId="108"/>
    <cellStyle name="Punto0" xfId="109"/>
    <cellStyle name="TableStyleLight1" xfId="110"/>
    <cellStyle name="Title" xfId="111"/>
    <cellStyle name="Warning Tex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894138232721"/>
          <c:y val="7.4698501397002792E-2"/>
          <c:w val="0.64983209098862638"/>
          <c:h val="0.786087206841080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070-4831-A484-48CC6E4CB0B6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70-4831-A484-48CC6E4CB0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070-4831-A484-48CC6E4CB0B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070-4831-A484-48CC6E4CB0B6}"/>
              </c:ext>
            </c:extLst>
          </c:dPt>
          <c:dLbls>
            <c:dLbl>
              <c:idx val="0"/>
              <c:layout>
                <c:manualLayout>
                  <c:x val="4.6183587051618548E-2"/>
                  <c:y val="-7.1725466134914956E-2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r>
                      <a:rPr lang="en-US" b="0"/>
                      <a:t>34,2%</a:t>
                    </a:r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70-4831-A484-48CC6E4CB0B6}"/>
                </c:ext>
              </c:extLst>
            </c:dLbl>
            <c:dLbl>
              <c:idx val="1"/>
              <c:layout>
                <c:manualLayout>
                  <c:x val="-0.12282904636920383"/>
                  <c:y val="-0.1737624842349252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42,8%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70-4831-A484-48CC6E4CB0B6}"/>
                </c:ext>
              </c:extLst>
            </c:dLbl>
            <c:dLbl>
              <c:idx val="2"/>
              <c:layout>
                <c:manualLayout>
                  <c:x val="-9.9302747156605434E-2"/>
                  <c:y val="5.4444898933087911E-2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r>
                      <a:rPr lang="en-US" b="0"/>
                      <a:t>22,1%</a:t>
                    </a:r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70-4831-A484-48CC6E4CB0B6}"/>
                </c:ext>
              </c:extLst>
            </c:dLbl>
            <c:dLbl>
              <c:idx val="3"/>
              <c:layout>
                <c:manualLayout>
                  <c:x val="0.15706708661417315"/>
                  <c:y val="8.4524661690015997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0,8%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70-4831-A484-48CC6E4CB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1'!$K$4:$K$7</c:f>
              <c:strCache>
                <c:ptCount val="4"/>
                <c:pt idx="0">
                  <c:v>Consultorio</c:v>
                </c:pt>
                <c:pt idx="1">
                  <c:v>Guardia</c:v>
                </c:pt>
                <c:pt idx="2">
                  <c:v>Centros de salud</c:v>
                </c:pt>
                <c:pt idx="3">
                  <c:v>Área rural</c:v>
                </c:pt>
              </c:strCache>
            </c:strRef>
          </c:cat>
          <c:val>
            <c:numRef>
              <c:f>'Hoja 1'!$L$4:$L$7</c:f>
              <c:numCache>
                <c:formatCode>#,##0.0</c:formatCode>
                <c:ptCount val="4"/>
                <c:pt idx="0">
                  <c:v>43.071939141933321</c:v>
                </c:pt>
                <c:pt idx="1">
                  <c:v>38.328499169304649</c:v>
                </c:pt>
                <c:pt idx="2">
                  <c:v>18.140059242911349</c:v>
                </c:pt>
                <c:pt idx="3">
                  <c:v>0.45950244585068439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70-4831-A484-48CC6E4C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3.848479747632496E-2"/>
          <c:y val="0.9038926952312778"/>
          <c:w val="0.85922830905044234"/>
          <c:h val="7.1324358648717293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9525</xdr:rowOff>
    </xdr:from>
    <xdr:to>
      <xdr:col>7</xdr:col>
      <xdr:colOff>619124</xdr:colOff>
      <xdr:row>21</xdr:row>
      <xdr:rowOff>123825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2020_para%20trabajar\SOCIO\Cap%203\Salud\Salud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.1"/>
      <sheetName val="Gr 3.2.1"/>
      <sheetName val="3.2.2"/>
      <sheetName val="3.2.3"/>
      <sheetName val="C.3.2.4"/>
      <sheetName val="Gr .3.2.2"/>
      <sheetName val="3.2.5"/>
      <sheetName val="Gr 3.2.3"/>
      <sheetName val="Gr 3.2.4"/>
      <sheetName val="Gr 3.2.5"/>
      <sheetName val="3.2.6"/>
      <sheetName val="3. 2. 7"/>
      <sheetName val="3.2.8 y Gr 3.2.6"/>
      <sheetName val="3.2.9"/>
      <sheetName val="3.2.10"/>
      <sheetName val="Cont.3.2.10 y Gr. 3.2.7"/>
      <sheetName val="3.2.11"/>
      <sheetName val="3.2.12"/>
      <sheetName val="Gr 3.2.8  "/>
      <sheetName val="3.2.13"/>
      <sheetName val="3.2.14 y Gr 3.2.9"/>
      <sheetName val="3.2.15 y Gr 3.2.10"/>
      <sheetName val="3.2.16"/>
      <sheetName val=" cont.3.2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6">
          <cell r="D46">
            <v>533034</v>
          </cell>
          <cell r="E46">
            <v>179307</v>
          </cell>
          <cell r="F46">
            <v>151199</v>
          </cell>
          <cell r="G46">
            <v>120901</v>
          </cell>
          <cell r="H46">
            <v>201095</v>
          </cell>
          <cell r="I46">
            <v>161914</v>
          </cell>
        </row>
      </sheetData>
      <sheetData sheetId="9"/>
      <sheetData sheetId="10"/>
      <sheetData sheetId="11"/>
      <sheetData sheetId="12">
        <row r="27">
          <cell r="M27">
            <v>2014</v>
          </cell>
        </row>
      </sheetData>
      <sheetData sheetId="13"/>
      <sheetData sheetId="14"/>
      <sheetData sheetId="15">
        <row r="41">
          <cell r="L41">
            <v>2018</v>
          </cell>
        </row>
      </sheetData>
      <sheetData sheetId="16"/>
      <sheetData sheetId="17"/>
      <sheetData sheetId="18"/>
      <sheetData sheetId="19"/>
      <sheetData sheetId="20">
        <row r="34">
          <cell r="K34">
            <v>2018</v>
          </cell>
        </row>
      </sheetData>
      <sheetData sheetId="21">
        <row r="49">
          <cell r="N49">
            <v>2018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0"/>
  <sheetViews>
    <sheetView tabSelected="1" topLeftCell="A7" zoomScaleNormal="100" zoomScaleSheetLayoutView="100" workbookViewId="0">
      <selection activeCell="B24" sqref="B24"/>
    </sheetView>
  </sheetViews>
  <sheetFormatPr baseColWidth="10" defaultColWidth="11.42578125" defaultRowHeight="12.75"/>
  <cols>
    <col min="1" max="1" width="6.7109375" style="1" customWidth="1"/>
    <col min="2" max="2" width="7.28515625" style="1" customWidth="1"/>
    <col min="3" max="3" width="6.28515625" style="1" customWidth="1"/>
    <col min="4" max="4" width="9.5703125" style="1" customWidth="1"/>
    <col min="5" max="5" width="8" style="1" customWidth="1"/>
    <col min="6" max="6" width="11.140625" style="1" customWidth="1"/>
    <col min="7" max="7" width="8.7109375" style="1" customWidth="1"/>
    <col min="8" max="8" width="9.7109375" style="1" customWidth="1"/>
    <col min="9" max="9" width="8.7109375" style="1" customWidth="1"/>
    <col min="10" max="16384" width="11.42578125" style="1"/>
  </cols>
  <sheetData>
    <row r="2" spans="2:17" ht="14.25" customHeight="1">
      <c r="B2" s="53" t="s">
        <v>17</v>
      </c>
      <c r="C2" s="53"/>
      <c r="D2" s="54"/>
      <c r="E2" s="48"/>
      <c r="F2" s="48"/>
      <c r="G2" s="48"/>
      <c r="J2" s="2"/>
      <c r="K2" s="2"/>
      <c r="L2" s="3"/>
      <c r="M2" s="39"/>
      <c r="N2" s="39"/>
      <c r="O2" s="25"/>
      <c r="P2" s="40"/>
      <c r="Q2" s="40"/>
    </row>
    <row r="3" spans="2:17" ht="14.25" customHeight="1">
      <c r="B3" s="53"/>
      <c r="C3" s="53" t="s">
        <v>25</v>
      </c>
      <c r="D3" s="54"/>
      <c r="E3" s="48"/>
      <c r="F3" s="48"/>
      <c r="G3" s="48"/>
      <c r="J3" s="2"/>
      <c r="K3" s="2"/>
      <c r="L3" s="3"/>
      <c r="M3" s="39"/>
      <c r="N3" s="39"/>
      <c r="O3" s="25"/>
      <c r="P3" s="40"/>
      <c r="Q3" s="40"/>
    </row>
    <row r="4" spans="2:17" ht="13.5">
      <c r="B4" s="53" t="s">
        <v>24</v>
      </c>
      <c r="C4" s="53"/>
      <c r="D4" s="54"/>
      <c r="E4" s="48"/>
      <c r="F4" s="48"/>
      <c r="G4" s="48"/>
      <c r="J4" s="2"/>
      <c r="K4" s="2" t="s">
        <v>0</v>
      </c>
      <c r="L4" s="41">
        <v>43.071939141933321</v>
      </c>
      <c r="M4" s="39"/>
      <c r="N4" s="39"/>
      <c r="O4" s="29"/>
      <c r="P4" s="29"/>
      <c r="Q4" s="29"/>
    </row>
    <row r="5" spans="2:17" ht="13.5">
      <c r="J5" s="2"/>
      <c r="K5" s="2" t="s">
        <v>1</v>
      </c>
      <c r="L5" s="41">
        <v>38.328499169304649</v>
      </c>
      <c r="M5" s="42"/>
      <c r="N5" s="39"/>
      <c r="O5" s="2"/>
      <c r="P5" s="43"/>
      <c r="Q5" s="43"/>
    </row>
    <row r="6" spans="2:17">
      <c r="J6" s="2"/>
      <c r="K6" s="2" t="s">
        <v>2</v>
      </c>
      <c r="L6" s="41">
        <v>18.140059242911349</v>
      </c>
      <c r="M6" s="2"/>
      <c r="N6" s="2"/>
      <c r="O6" s="2"/>
      <c r="P6" s="43"/>
      <c r="Q6" s="43"/>
    </row>
    <row r="7" spans="2:17" ht="13.5">
      <c r="J7" s="2"/>
      <c r="K7" s="2" t="s">
        <v>3</v>
      </c>
      <c r="L7" s="41">
        <v>0.45950244585068439</v>
      </c>
      <c r="M7" s="42"/>
      <c r="N7" s="42"/>
      <c r="O7" s="2"/>
      <c r="P7" s="43"/>
      <c r="Q7" s="43"/>
    </row>
    <row r="8" spans="2:17" ht="13.5">
      <c r="J8" s="2"/>
      <c r="K8" s="2"/>
      <c r="L8" s="2"/>
      <c r="M8" s="42"/>
      <c r="N8" s="42"/>
      <c r="O8" s="2"/>
      <c r="P8" s="43"/>
      <c r="Q8" s="43"/>
    </row>
    <row r="9" spans="2:17" ht="12.75" customHeight="1">
      <c r="J9" s="2"/>
      <c r="K9" s="2"/>
      <c r="L9" s="49" t="s">
        <v>20</v>
      </c>
      <c r="M9" s="44"/>
      <c r="N9" s="44" t="s">
        <v>21</v>
      </c>
      <c r="O9" s="44" t="s">
        <v>23</v>
      </c>
      <c r="P9" s="45" t="s">
        <v>22</v>
      </c>
      <c r="Q9" s="43"/>
    </row>
    <row r="10" spans="2:17">
      <c r="J10" s="2"/>
      <c r="K10" s="2"/>
      <c r="L10" s="49"/>
      <c r="M10" s="46" t="s">
        <v>0</v>
      </c>
      <c r="N10" s="46" t="s">
        <v>1</v>
      </c>
      <c r="O10" s="44"/>
      <c r="P10" s="37"/>
      <c r="Q10" s="43"/>
    </row>
    <row r="11" spans="2:17">
      <c r="J11" s="2"/>
      <c r="K11" s="2"/>
      <c r="L11" s="47">
        <v>1297708</v>
      </c>
      <c r="M11" s="47">
        <v>558948</v>
      </c>
      <c r="N11" s="47">
        <v>497392</v>
      </c>
      <c r="O11" s="47">
        <v>235405</v>
      </c>
      <c r="P11" s="47">
        <v>5963</v>
      </c>
      <c r="Q11" s="43"/>
    </row>
    <row r="12" spans="2:17">
      <c r="J12" s="2"/>
      <c r="K12" s="2"/>
      <c r="L12" s="36"/>
      <c r="M12" s="36"/>
      <c r="N12" s="36"/>
      <c r="O12" s="36"/>
      <c r="P12" s="36"/>
      <c r="Q12" s="43"/>
    </row>
    <row r="13" spans="2:17" ht="13.5">
      <c r="J13" s="2"/>
      <c r="K13" s="2"/>
      <c r="L13" s="36"/>
      <c r="M13" s="42">
        <f>+M11/$L$11*100</f>
        <v>43.071939141933321</v>
      </c>
      <c r="N13" s="42">
        <f t="shared" ref="N13:P13" si="0">+N11/$L$11*100</f>
        <v>38.328499169304649</v>
      </c>
      <c r="O13" s="42">
        <f t="shared" si="0"/>
        <v>18.140059242911349</v>
      </c>
      <c r="P13" s="42">
        <f t="shared" si="0"/>
        <v>0.45950244585068439</v>
      </c>
      <c r="Q13" s="43"/>
    </row>
    <row r="14" spans="2:17" ht="13.5">
      <c r="J14" s="2"/>
      <c r="K14" s="2"/>
      <c r="L14" s="36"/>
      <c r="M14" s="42"/>
      <c r="N14" s="42"/>
      <c r="O14" s="36"/>
      <c r="P14" s="36"/>
      <c r="Q14" s="43"/>
    </row>
    <row r="15" spans="2:17">
      <c r="J15" s="2"/>
      <c r="K15" s="2"/>
      <c r="L15" s="36"/>
      <c r="M15" s="36"/>
      <c r="N15" s="36"/>
      <c r="O15" s="36"/>
      <c r="P15" s="36"/>
      <c r="Q15" s="43"/>
    </row>
    <row r="16" spans="2:17" ht="13.5">
      <c r="J16" s="2"/>
      <c r="K16" s="2"/>
      <c r="L16" s="2"/>
      <c r="M16" s="42"/>
      <c r="N16" s="42"/>
      <c r="O16" s="2"/>
      <c r="P16" s="43"/>
      <c r="Q16" s="43"/>
    </row>
    <row r="17" spans="2:16" ht="13.5">
      <c r="J17" s="6"/>
      <c r="K17" s="6"/>
      <c r="L17" s="6"/>
      <c r="M17" s="38"/>
      <c r="N17" s="38"/>
      <c r="O17" s="6"/>
    </row>
    <row r="18" spans="2:16">
      <c r="J18" s="6"/>
      <c r="K18" s="6"/>
      <c r="L18" s="6"/>
      <c r="M18" s="6"/>
      <c r="N18" s="6"/>
      <c r="O18" s="6"/>
    </row>
    <row r="19" spans="2:16">
      <c r="J19" s="6"/>
      <c r="K19" s="6"/>
      <c r="L19" s="6"/>
      <c r="M19" s="6"/>
      <c r="N19" s="6"/>
      <c r="O19" s="6"/>
    </row>
    <row r="20" spans="2:16">
      <c r="J20" s="6"/>
      <c r="K20" s="6"/>
      <c r="L20" s="6"/>
      <c r="M20" s="6"/>
      <c r="N20" s="6"/>
      <c r="O20" s="6"/>
    </row>
    <row r="21" spans="2:16">
      <c r="K21" s="6"/>
      <c r="L21" s="6"/>
      <c r="M21" s="6"/>
      <c r="N21" s="6"/>
      <c r="O21" s="6"/>
    </row>
    <row r="22" spans="2:16">
      <c r="K22" s="6"/>
      <c r="L22" s="6"/>
      <c r="M22" s="6"/>
      <c r="N22" s="6"/>
      <c r="O22" s="6"/>
    </row>
    <row r="23" spans="2:16">
      <c r="B23" s="7" t="s">
        <v>27</v>
      </c>
      <c r="K23" s="6"/>
      <c r="L23" s="6"/>
      <c r="M23" s="6"/>
      <c r="N23" s="6"/>
      <c r="O23" s="6"/>
    </row>
    <row r="24" spans="2:16">
      <c r="B24" s="7" t="s">
        <v>28</v>
      </c>
      <c r="K24" s="6"/>
      <c r="L24" s="6"/>
      <c r="M24" s="6"/>
      <c r="N24" s="6"/>
      <c r="O24" s="6"/>
    </row>
    <row r="25" spans="2:16">
      <c r="B25" s="8" t="s">
        <v>26</v>
      </c>
      <c r="K25" s="6"/>
      <c r="L25" s="6"/>
      <c r="M25" s="6"/>
      <c r="N25" s="6"/>
      <c r="O25" s="6"/>
    </row>
    <row r="26" spans="2:16">
      <c r="K26" s="6"/>
      <c r="L26" s="6"/>
      <c r="M26" s="6"/>
      <c r="N26" s="6"/>
      <c r="O26" s="6"/>
    </row>
    <row r="27" spans="2:16" s="9" customFormat="1"/>
    <row r="28" spans="2:16" s="9" customFormat="1">
      <c r="B28" s="23" t="s">
        <v>5</v>
      </c>
      <c r="C28" s="2"/>
      <c r="D28" s="2"/>
      <c r="E28" s="2"/>
      <c r="F28" s="2"/>
      <c r="G28" s="2"/>
      <c r="H28" s="2"/>
      <c r="I28" s="2"/>
    </row>
    <row r="29" spans="2:16" s="9" customFormat="1">
      <c r="B29" s="23" t="s">
        <v>6</v>
      </c>
      <c r="C29" s="2"/>
      <c r="D29" s="2"/>
      <c r="E29" s="2"/>
      <c r="F29" s="2"/>
      <c r="G29" s="2"/>
      <c r="H29" s="2"/>
      <c r="I29" s="2"/>
      <c r="J29" s="11"/>
      <c r="K29" s="11"/>
      <c r="L29" s="11"/>
      <c r="M29" s="11"/>
      <c r="N29" s="11"/>
      <c r="O29" s="11"/>
      <c r="P29" s="11"/>
    </row>
    <row r="30" spans="2:16" s="9" customFormat="1" ht="13.5" customHeight="1">
      <c r="B30" s="24"/>
      <c r="C30" s="24"/>
      <c r="D30" s="24"/>
      <c r="E30" s="24"/>
      <c r="F30" s="24"/>
      <c r="G30" s="24"/>
      <c r="H30" s="24"/>
      <c r="I30" s="24"/>
      <c r="J30" s="12"/>
      <c r="K30" s="11"/>
      <c r="L30" s="11"/>
      <c r="M30" s="11"/>
      <c r="N30" s="11"/>
      <c r="O30" s="11"/>
      <c r="P30" s="11"/>
    </row>
    <row r="31" spans="2:16" s="9" customFormat="1">
      <c r="B31" s="50" t="s">
        <v>7</v>
      </c>
      <c r="C31" s="50"/>
      <c r="D31" s="51" t="s">
        <v>8</v>
      </c>
      <c r="E31" s="51" t="s">
        <v>9</v>
      </c>
      <c r="F31" s="51"/>
      <c r="G31" s="51"/>
      <c r="H31" s="51"/>
      <c r="I31" s="51"/>
      <c r="J31" s="13"/>
      <c r="K31" s="11"/>
      <c r="L31" s="11"/>
      <c r="M31" s="11"/>
      <c r="N31" s="11"/>
      <c r="O31" s="11"/>
      <c r="P31" s="11"/>
    </row>
    <row r="32" spans="2:16" s="9" customFormat="1">
      <c r="B32" s="50"/>
      <c r="C32" s="50"/>
      <c r="D32" s="51"/>
      <c r="E32" s="51" t="s">
        <v>10</v>
      </c>
      <c r="F32" s="51"/>
      <c r="G32" s="51"/>
      <c r="H32" s="50" t="s">
        <v>2</v>
      </c>
      <c r="I32" s="51" t="s">
        <v>3</v>
      </c>
      <c r="J32" s="13"/>
      <c r="K32" s="11"/>
      <c r="L32" s="11"/>
      <c r="M32" s="11"/>
      <c r="N32" s="11"/>
      <c r="O32" s="11"/>
      <c r="P32" s="11"/>
    </row>
    <row r="33" spans="2:17" s="9" customFormat="1">
      <c r="B33" s="50"/>
      <c r="C33" s="50"/>
      <c r="D33" s="52"/>
      <c r="E33" s="34" t="s">
        <v>8</v>
      </c>
      <c r="F33" s="35" t="s">
        <v>0</v>
      </c>
      <c r="G33" s="34" t="s">
        <v>1</v>
      </c>
      <c r="H33" s="50"/>
      <c r="I33" s="51"/>
      <c r="J33" s="13"/>
      <c r="K33" s="11"/>
      <c r="L33" s="11"/>
      <c r="M33" s="11"/>
      <c r="N33" s="11"/>
      <c r="O33" s="11"/>
      <c r="P33" s="11"/>
    </row>
    <row r="34" spans="2:17" s="9" customFormat="1">
      <c r="B34" s="2"/>
      <c r="C34" s="2"/>
      <c r="D34" s="2"/>
      <c r="E34" s="2"/>
      <c r="F34" s="25"/>
      <c r="G34" s="25"/>
      <c r="H34" s="25"/>
      <c r="I34" s="2"/>
      <c r="J34" s="14"/>
      <c r="K34" s="15"/>
      <c r="L34" s="15"/>
      <c r="M34" s="15"/>
      <c r="N34" s="15"/>
      <c r="O34" s="15"/>
      <c r="P34" s="16"/>
    </row>
    <row r="35" spans="2:17" s="19" customFormat="1">
      <c r="B35" s="26" t="s">
        <v>8</v>
      </c>
      <c r="C35" s="27"/>
      <c r="D35" s="28">
        <f t="shared" ref="D35:I35" si="1">SUM(D37:D42)</f>
        <v>1347450</v>
      </c>
      <c r="E35" s="28">
        <f t="shared" si="1"/>
        <v>1347450</v>
      </c>
      <c r="F35" s="28">
        <f t="shared" si="1"/>
        <v>415569</v>
      </c>
      <c r="G35" s="28">
        <f t="shared" si="1"/>
        <v>746892</v>
      </c>
      <c r="H35" s="28">
        <f t="shared" si="1"/>
        <v>176685</v>
      </c>
      <c r="I35" s="28">
        <f t="shared" si="1"/>
        <v>8304</v>
      </c>
      <c r="J35" s="17"/>
      <c r="K35" s="18"/>
      <c r="L35" s="17"/>
      <c r="M35" s="17"/>
      <c r="N35" s="17"/>
      <c r="O35" s="17"/>
      <c r="P35" s="17"/>
    </row>
    <row r="36" spans="2:17" s="9" customFormat="1">
      <c r="B36" s="29"/>
      <c r="C36" s="2"/>
      <c r="D36" s="3"/>
      <c r="E36" s="30"/>
      <c r="F36" s="30"/>
      <c r="G36" s="30"/>
      <c r="H36" s="30"/>
      <c r="I36" s="30"/>
      <c r="J36" s="11"/>
      <c r="K36" s="11"/>
      <c r="L36" s="11"/>
      <c r="M36" s="11"/>
      <c r="N36" s="11"/>
      <c r="O36" s="11"/>
      <c r="P36" s="11"/>
    </row>
    <row r="37" spans="2:17" s="9" customFormat="1">
      <c r="B37" s="29" t="s">
        <v>11</v>
      </c>
      <c r="C37" s="2"/>
      <c r="D37" s="31">
        <f>+'[1]Gr 3.2.4'!D46</f>
        <v>533034</v>
      </c>
      <c r="E37" s="30">
        <f t="shared" ref="E37:E42" si="2">SUM(F37:I37)</f>
        <v>533034</v>
      </c>
      <c r="F37" s="30">
        <v>161376</v>
      </c>
      <c r="G37" s="30">
        <v>350380</v>
      </c>
      <c r="H37" s="30">
        <v>21278</v>
      </c>
      <c r="I37" s="30">
        <v>0</v>
      </c>
      <c r="J37" s="11"/>
      <c r="K37" s="11"/>
      <c r="L37" s="11"/>
      <c r="M37" s="11"/>
      <c r="N37" s="11"/>
      <c r="O37" s="11"/>
      <c r="P37" s="11"/>
    </row>
    <row r="38" spans="2:17" s="9" customFormat="1">
      <c r="B38" s="29" t="s">
        <v>12</v>
      </c>
      <c r="C38" s="2"/>
      <c r="D38" s="31">
        <f>+'[1]Gr 3.2.4'!E46</f>
        <v>179307</v>
      </c>
      <c r="E38" s="30">
        <f t="shared" si="2"/>
        <v>179307</v>
      </c>
      <c r="F38" s="30">
        <v>52954</v>
      </c>
      <c r="G38" s="30">
        <v>100915</v>
      </c>
      <c r="H38" s="30">
        <v>25438</v>
      </c>
      <c r="I38" s="30">
        <v>0</v>
      </c>
      <c r="J38" s="11"/>
      <c r="K38" s="11"/>
      <c r="L38" s="11"/>
      <c r="M38" s="11"/>
      <c r="N38" s="11"/>
      <c r="O38" s="11"/>
      <c r="P38" s="11"/>
    </row>
    <row r="39" spans="2:17" s="9" customFormat="1">
      <c r="B39" s="29" t="s">
        <v>13</v>
      </c>
      <c r="C39" s="2"/>
      <c r="D39" s="31">
        <f>+'[1]Gr 3.2.4'!F46</f>
        <v>151199</v>
      </c>
      <c r="E39" s="30">
        <f t="shared" si="2"/>
        <v>151199</v>
      </c>
      <c r="F39" s="30">
        <v>57787</v>
      </c>
      <c r="G39" s="30">
        <v>57133</v>
      </c>
      <c r="H39" s="30">
        <v>35273</v>
      </c>
      <c r="I39" s="30">
        <v>1006</v>
      </c>
      <c r="J39" s="11"/>
      <c r="K39" s="11"/>
      <c r="L39" s="11"/>
      <c r="M39" s="11"/>
      <c r="N39" s="11"/>
      <c r="O39" s="11"/>
      <c r="P39" s="11"/>
    </row>
    <row r="40" spans="2:17" s="9" customFormat="1">
      <c r="B40" s="29" t="s">
        <v>14</v>
      </c>
      <c r="C40" s="2"/>
      <c r="D40" s="31">
        <f>+'[1]Gr 3.2.4'!G46</f>
        <v>120901</v>
      </c>
      <c r="E40" s="30">
        <f t="shared" si="2"/>
        <v>120901</v>
      </c>
      <c r="F40" s="30">
        <v>37292</v>
      </c>
      <c r="G40" s="30">
        <v>61489</v>
      </c>
      <c r="H40" s="30">
        <v>18536</v>
      </c>
      <c r="I40" s="30">
        <v>3584</v>
      </c>
      <c r="J40" s="11"/>
      <c r="K40" s="11"/>
      <c r="L40" s="11"/>
      <c r="M40" s="11"/>
      <c r="N40" s="11"/>
      <c r="O40" s="11"/>
      <c r="P40" s="11"/>
    </row>
    <row r="41" spans="2:17" s="9" customFormat="1">
      <c r="B41" s="29" t="s">
        <v>15</v>
      </c>
      <c r="C41" s="2"/>
      <c r="D41" s="31">
        <f>+'[1]Gr 3.2.4'!H46</f>
        <v>201095</v>
      </c>
      <c r="E41" s="30">
        <f t="shared" si="2"/>
        <v>201095</v>
      </c>
      <c r="F41" s="30">
        <v>59914</v>
      </c>
      <c r="G41" s="30">
        <v>97973</v>
      </c>
      <c r="H41" s="30">
        <v>39733</v>
      </c>
      <c r="I41" s="30">
        <v>3475</v>
      </c>
    </row>
    <row r="42" spans="2:17" s="9" customFormat="1" ht="13.5">
      <c r="B42" s="29" t="s">
        <v>16</v>
      </c>
      <c r="C42" s="2"/>
      <c r="D42" s="31">
        <f>+'[1]Gr 3.2.4'!I46</f>
        <v>161914</v>
      </c>
      <c r="E42" s="30">
        <f t="shared" si="2"/>
        <v>161914</v>
      </c>
      <c r="F42" s="30">
        <v>46246</v>
      </c>
      <c r="G42" s="30">
        <v>79002</v>
      </c>
      <c r="H42" s="30">
        <v>36427</v>
      </c>
      <c r="I42" s="30">
        <v>239</v>
      </c>
      <c r="L42" s="20"/>
      <c r="M42" s="21"/>
      <c r="N42" s="21"/>
    </row>
    <row r="43" spans="2:17" s="9" customFormat="1" ht="13.5">
      <c r="B43" s="36"/>
      <c r="C43" s="36"/>
      <c r="D43" s="36"/>
      <c r="E43" s="36"/>
      <c r="F43" s="36"/>
      <c r="G43" s="36"/>
      <c r="H43" s="36"/>
      <c r="I43" s="36"/>
      <c r="L43" s="22"/>
      <c r="M43" s="21"/>
      <c r="N43" s="21"/>
    </row>
    <row r="44" spans="2:17" s="9" customFormat="1" ht="13.5">
      <c r="B44" s="32" t="s">
        <v>18</v>
      </c>
      <c r="C44" s="2"/>
      <c r="D44" s="2"/>
      <c r="E44" s="2"/>
      <c r="F44" s="2"/>
      <c r="G44" s="2"/>
      <c r="H44" s="2"/>
      <c r="I44" s="2"/>
      <c r="L44" s="22"/>
      <c r="M44" s="21"/>
      <c r="N44" s="21"/>
    </row>
    <row r="45" spans="2:17" s="9" customFormat="1" ht="13.5">
      <c r="B45" s="32" t="s">
        <v>19</v>
      </c>
      <c r="C45" s="2"/>
      <c r="D45" s="2"/>
      <c r="E45" s="2"/>
      <c r="F45" s="2"/>
      <c r="G45" s="2"/>
      <c r="H45" s="2"/>
      <c r="I45" s="2"/>
      <c r="L45" s="20"/>
      <c r="M45" s="21"/>
      <c r="N45" s="21"/>
    </row>
    <row r="46" spans="2:17" s="9" customFormat="1" ht="13.5">
      <c r="B46" s="33" t="s">
        <v>4</v>
      </c>
      <c r="C46" s="2"/>
      <c r="D46" s="2"/>
      <c r="E46" s="2"/>
      <c r="F46" s="2"/>
      <c r="G46" s="2"/>
      <c r="H46" s="2"/>
      <c r="I46" s="2"/>
      <c r="L46" s="20"/>
      <c r="M46" s="21"/>
      <c r="N46" s="21"/>
    </row>
    <row r="47" spans="2:17" ht="13.5">
      <c r="B47" s="10"/>
      <c r="C47" s="10"/>
      <c r="D47" s="10"/>
      <c r="E47" s="10"/>
      <c r="F47" s="10"/>
      <c r="G47" s="10"/>
      <c r="H47" s="10"/>
      <c r="I47" s="10"/>
      <c r="L47" s="5"/>
      <c r="M47" s="4"/>
      <c r="N47" s="4"/>
      <c r="O47" s="5"/>
      <c r="P47" s="5"/>
      <c r="Q47" s="5"/>
    </row>
    <row r="48" spans="2:17">
      <c r="B48" s="10"/>
      <c r="C48" s="10"/>
      <c r="D48" s="10"/>
      <c r="E48" s="10"/>
      <c r="F48" s="10"/>
      <c r="G48" s="10"/>
      <c r="H48" s="10"/>
      <c r="I48" s="10"/>
    </row>
    <row r="49" spans="2:9">
      <c r="B49" s="10"/>
      <c r="C49" s="10"/>
      <c r="D49" s="10"/>
      <c r="E49" s="10"/>
      <c r="F49" s="10"/>
      <c r="G49" s="10"/>
      <c r="H49" s="10"/>
      <c r="I49" s="10"/>
    </row>
    <row r="50" spans="2:9">
      <c r="B50" s="10"/>
      <c r="C50" s="10"/>
      <c r="D50" s="10"/>
      <c r="E50" s="10"/>
      <c r="F50" s="10"/>
      <c r="G50" s="10"/>
      <c r="H50" s="10"/>
      <c r="I50" s="10"/>
    </row>
  </sheetData>
  <mergeCells count="7">
    <mergeCell ref="L9:L10"/>
    <mergeCell ref="B31:C33"/>
    <mergeCell ref="D31:D33"/>
    <mergeCell ref="E31:I31"/>
    <mergeCell ref="E32:G32"/>
    <mergeCell ref="H32:H33"/>
    <mergeCell ref="I32:I3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2020-09-26T01:19:00Z</dcterms:created>
  <dcterms:modified xsi:type="dcterms:W3CDTF">2023-10-20T14:08:11Z</dcterms:modified>
</cp:coreProperties>
</file>